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titutoboella-my.sharepoint.com/personal/filippo_borgogno_linksfoundation_com/Documents/Desktop/Borgogno - Progetti Personali/0. FUTURE666/Scientific Paper/THESIS DATA &amp; CODE/Data Final/3. Iterative Network Growth Data/"/>
    </mc:Choice>
  </mc:AlternateContent>
  <xr:revisionPtr revIDLastSave="1" documentId="13_ncr:1_{4A6074C2-D256-49A4-8D43-9F59D1C546E6}" xr6:coauthVersionLast="47" xr6:coauthVersionMax="47" xr10:uidLastSave="{956EA18B-A324-4BCC-B5A5-38648531134A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2" i="1" l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</calcChain>
</file>

<file path=xl/sharedStrings.xml><?xml version="1.0" encoding="utf-8"?>
<sst xmlns="http://schemas.openxmlformats.org/spreadsheetml/2006/main" count="271" uniqueCount="179">
  <si>
    <t>Corridor</t>
  </si>
  <si>
    <t>City1</t>
  </si>
  <si>
    <t>City2</t>
  </si>
  <si>
    <t>NPV Corridor</t>
  </si>
  <si>
    <t>BCratio Corridor</t>
  </si>
  <si>
    <t>Investment Link</t>
  </si>
  <si>
    <t>Investment Year</t>
  </si>
  <si>
    <t>Construction Year</t>
  </si>
  <si>
    <t>TTSAVINGS</t>
  </si>
  <si>
    <t>EXTSAVINGS</t>
  </si>
  <si>
    <t>AIR_PAX</t>
  </si>
  <si>
    <t>CAR_PAX</t>
  </si>
  <si>
    <t>RAIL_PAX</t>
  </si>
  <si>
    <t>MC_AIR</t>
  </si>
  <si>
    <t>MC_CAR</t>
  </si>
  <si>
    <t>MC_RAIL</t>
  </si>
  <si>
    <t>['Brussels', 'Antwerp']</t>
  </si>
  <si>
    <t>['Leeds', 'Manchester']</t>
  </si>
  <si>
    <t>['Ruhr', 'Dusseldorf']</t>
  </si>
  <si>
    <t>['Cologne', 'Dusseldorf']</t>
  </si>
  <si>
    <t>['Mannheim', 'Frankfurt am Main']</t>
  </si>
  <si>
    <t>['Krakow', 'Katowice']</t>
  </si>
  <si>
    <t>['Luxembourg', 'Liege']</t>
  </si>
  <si>
    <t>['Cologne', 'Aachen']</t>
  </si>
  <si>
    <t>['Stockholm', 'Gothenburg']</t>
  </si>
  <si>
    <t>['Leeds', 'Newcastle upon Tyne']</t>
  </si>
  <si>
    <t>['Newcastle upon Tyne', 'Edinburgh']</t>
  </si>
  <si>
    <t>['Utrecht', 'Amsterdam']</t>
  </si>
  <si>
    <t>['Thessaloniki', 'Athens']</t>
  </si>
  <si>
    <t>['Budapest', 'Bratislava', 'Vienna']</t>
  </si>
  <si>
    <t>['Porto', 'Lisbon']</t>
  </si>
  <si>
    <t>['Stuttgart', 'Munich']</t>
  </si>
  <si>
    <t>['Warsaw', 'Lodz']</t>
  </si>
  <si>
    <t>['Lodz', 'Katowice']</t>
  </si>
  <si>
    <t>['Tampere', 'Helsinki']</t>
  </si>
  <si>
    <t>['Lyon', 'Grenoble']</t>
  </si>
  <si>
    <t>['Leeds', 'London']</t>
  </si>
  <si>
    <t>['Glasgow', 'Edinburgh']</t>
  </si>
  <si>
    <t>['Manchester', 'Liverpool']</t>
  </si>
  <si>
    <t>['Vienna', 'Linz']</t>
  </si>
  <si>
    <t>['Salzburg', 'Linz']</t>
  </si>
  <si>
    <t>['Graz', 'Vienna']</t>
  </si>
  <si>
    <t>['Prague', 'Brno', 'Vienna']</t>
  </si>
  <si>
    <t>['Katowice', 'Ostrava', 'Brno']</t>
  </si>
  <si>
    <t>['Munich', 'Salzburg']</t>
  </si>
  <si>
    <t>['Poznan', 'Lodz']</t>
  </si>
  <si>
    <t>['Zurich', 'Stuttgart']</t>
  </si>
  <si>
    <t>['Rennes', 'Nantes']</t>
  </si>
  <si>
    <t>['Hannover', 'Hamburg']</t>
  </si>
  <si>
    <t>['Stuttgart', 'Karlsruhe', 'Strasbourg']</t>
  </si>
  <si>
    <t>['Geneva', 'Lyon']</t>
  </si>
  <si>
    <t>['Bern', 'Zurich']</t>
  </si>
  <si>
    <t>['Ruhr', 'Hannover']</t>
  </si>
  <si>
    <t>['Dusseldorf', 'Aachen']</t>
  </si>
  <si>
    <t>['Zagreb', 'Graz']</t>
  </si>
  <si>
    <t>['Munich', 'Innsbruck']</t>
  </si>
  <si>
    <t>['Trento', 'Verona']</t>
  </si>
  <si>
    <t>['Warsaw', 'Gdansk']</t>
  </si>
  <si>
    <t>['Oslo', 'Bergen']</t>
  </si>
  <si>
    <t>['Bucharest', 'Sofia']</t>
  </si>
  <si>
    <t>['Stockholm', 'Oslo']</t>
  </si>
  <si>
    <t>['Luxembourg', 'Saarbrucken']</t>
  </si>
  <si>
    <t>['Saarbrucken', 'Karlsruhe']</t>
  </si>
  <si>
    <t>['Toulon', 'Marseille']</t>
  </si>
  <si>
    <t>['Geneva', 'Bern', 'Basel']</t>
  </si>
  <si>
    <t>['Wroclaw', 'Lodz']</t>
  </si>
  <si>
    <t>['Basel', 'Strasbourg']</t>
  </si>
  <si>
    <t>['Mannheim', 'Karlsruhe']</t>
  </si>
  <si>
    <t>['Leipzig', 'Berlin']</t>
  </si>
  <si>
    <t>['Nuremberg', 'Stuttgart']</t>
  </si>
  <si>
    <t>['Warsaw', 'Lublin']</t>
  </si>
  <si>
    <t>['Leipzig', 'Dresden', 'Prague']</t>
  </si>
  <si>
    <t>['Zurich', 'Milan']</t>
  </si>
  <si>
    <t>['Zurich', 'Basel']</t>
  </si>
  <si>
    <t>['Thessaloniki', 'Sofia']</t>
  </si>
  <si>
    <t>['Nuremberg', 'Munich']</t>
  </si>
  <si>
    <t>['Erfurt', 'Hannover']</t>
  </si>
  <si>
    <t>['Saarbrucken', 'Strasbourg']</t>
  </si>
  <si>
    <t>['Verona', 'Bologna']</t>
  </si>
  <si>
    <t>['Bratislava', 'Brno']</t>
  </si>
  <si>
    <t>['Toulon', 'Nice']</t>
  </si>
  <si>
    <t>['Milan', 'Genoa']</t>
  </si>
  <si>
    <t>['Genoa', 'Florence']</t>
  </si>
  <si>
    <t>['Groningen', 'Amsterdam']</t>
  </si>
  <si>
    <t>['Nuremberg', 'Prague']</t>
  </si>
  <si>
    <t>['Wroclaw', 'Prague']</t>
  </si>
  <si>
    <t>['Gent', 'Antwerp']</t>
  </si>
  <si>
    <t>['Lille', 'Gent']</t>
  </si>
  <si>
    <t>['Nuremberg', 'Frankfurt am Main']</t>
  </si>
  <si>
    <t>['Utrecht', 'Eindhoven']</t>
  </si>
  <si>
    <t>['Eindhoven', 'Liege']</t>
  </si>
  <si>
    <t>['Ljubljana', 'Zagreb']</t>
  </si>
  <si>
    <t>['Zurich', 'Strasbourg']</t>
  </si>
  <si>
    <t>['Wroclaw', 'Poznan']</t>
  </si>
  <si>
    <t>['Wroclaw', 'Katowice']</t>
  </si>
  <si>
    <t>Brussels</t>
  </si>
  <si>
    <t>Leeds</t>
  </si>
  <si>
    <t>Ruhr</t>
  </si>
  <si>
    <t>Cologne</t>
  </si>
  <si>
    <t>Mannheim</t>
  </si>
  <si>
    <t>Krakow</t>
  </si>
  <si>
    <t>Luxembourg</t>
  </si>
  <si>
    <t>Stockholm</t>
  </si>
  <si>
    <t>Newcastle upon Tyne</t>
  </si>
  <si>
    <t>Utrecht</t>
  </si>
  <si>
    <t>Thessaloniki</t>
  </si>
  <si>
    <t>Budapest</t>
  </si>
  <si>
    <t>Bratislava</t>
  </si>
  <si>
    <t>Porto</t>
  </si>
  <si>
    <t>Stuttgart</t>
  </si>
  <si>
    <t>Warsaw</t>
  </si>
  <si>
    <t>Lodz</t>
  </si>
  <si>
    <t>Tampere</t>
  </si>
  <si>
    <t>Lyon</t>
  </si>
  <si>
    <t>Glasgow</t>
  </si>
  <si>
    <t>Manchester</t>
  </si>
  <si>
    <t>Vienna</t>
  </si>
  <si>
    <t>Salzburg</t>
  </si>
  <si>
    <t>Graz</t>
  </si>
  <si>
    <t>Prague</t>
  </si>
  <si>
    <t>Brno</t>
  </si>
  <si>
    <t>Katowice</t>
  </si>
  <si>
    <t>Ostrava</t>
  </si>
  <si>
    <t>Munich</t>
  </si>
  <si>
    <t>Poznan</t>
  </si>
  <si>
    <t>Zurich</t>
  </si>
  <si>
    <t>Rennes</t>
  </si>
  <si>
    <t>Hannover</t>
  </si>
  <si>
    <t>Karlsruhe</t>
  </si>
  <si>
    <t>Geneva</t>
  </si>
  <si>
    <t>Bern</t>
  </si>
  <si>
    <t>Dusseldorf</t>
  </si>
  <si>
    <t>Zagreb</t>
  </si>
  <si>
    <t>Trento</t>
  </si>
  <si>
    <t>Oslo</t>
  </si>
  <si>
    <t>Bucharest</t>
  </si>
  <si>
    <t>Saarbrucken</t>
  </si>
  <si>
    <t>Toulon</t>
  </si>
  <si>
    <t>Wroclaw</t>
  </si>
  <si>
    <t>Basel</t>
  </si>
  <si>
    <t>Leipzig</t>
  </si>
  <si>
    <t>Nuremberg</t>
  </si>
  <si>
    <t>Dresden</t>
  </si>
  <si>
    <t>Erfurt</t>
  </si>
  <si>
    <t>Verona</t>
  </si>
  <si>
    <t>Milan</t>
  </si>
  <si>
    <t>Genoa</t>
  </si>
  <si>
    <t>Groningen</t>
  </si>
  <si>
    <t>Gent</t>
  </si>
  <si>
    <t>Lille</t>
  </si>
  <si>
    <t>Eindhoven</t>
  </si>
  <si>
    <t>Ljubljana</t>
  </si>
  <si>
    <t>Antwerp</t>
  </si>
  <si>
    <t>Frankfurt am Main</t>
  </si>
  <si>
    <t>Liege</t>
  </si>
  <si>
    <t>Aachen</t>
  </si>
  <si>
    <t>Gothenburg</t>
  </si>
  <si>
    <t>Edinburgh</t>
  </si>
  <si>
    <t>Amsterdam</t>
  </si>
  <si>
    <t>Athens</t>
  </si>
  <si>
    <t>Lisbon</t>
  </si>
  <si>
    <t>Helsinki</t>
  </si>
  <si>
    <t>Grenoble</t>
  </si>
  <si>
    <t>London</t>
  </si>
  <si>
    <t>Liverpool</t>
  </si>
  <si>
    <t>Linz</t>
  </si>
  <si>
    <t>Nantes</t>
  </si>
  <si>
    <t>Hamburg</t>
  </si>
  <si>
    <t>Strasbourg</t>
  </si>
  <si>
    <t>Innsbruck</t>
  </si>
  <si>
    <t>Gdansk</t>
  </si>
  <si>
    <t>Bergen</t>
  </si>
  <si>
    <t>Sofia</t>
  </si>
  <si>
    <t>Marseille</t>
  </si>
  <si>
    <t>Berlin</t>
  </si>
  <si>
    <t>Lublin</t>
  </si>
  <si>
    <t>Bologna</t>
  </si>
  <si>
    <t>Nice</t>
  </si>
  <si>
    <t>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</si>
</sst>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abSelected="1" zoomScale="85" zoomScaleNormal="85" workbookViewId="0">
      <selection activeCell="R7" sqref="R1:X1048576"/>
    </sheetView>
  </sheetViews>
  <sheetFormatPr defaultRowHeight="14.5" x14ac:dyDescent="0.35"/>
  <cols>
    <col min="1" max="1" width="37.6328125" customWidth="1"/>
    <col min="2" max="2" width="18.6328125" bestFit="1" customWidth="1"/>
    <col min="3" max="3" width="18.1796875" customWidth="1"/>
    <col min="4" max="4" width="14.6328125" bestFit="1" customWidth="1"/>
    <col min="5" max="5" width="15.1796875" bestFit="1" customWidth="1"/>
    <col min="6" max="6" width="14.6328125" bestFit="1" customWidth="1"/>
    <col min="7" max="7" width="9" bestFit="1" customWidth="1"/>
    <col min="8" max="8" width="11.1796875" bestFit="1" customWidth="1"/>
    <col min="9" max="9" width="11.81640625" bestFit="1" customWidth="1"/>
    <col min="10" max="10" width="11.6328125" customWidth="1"/>
    <col min="11" max="11" width="9" bestFit="1" customWidth="1"/>
    <col min="12" max="12" width="10" bestFit="1" customWidth="1"/>
    <col min="13" max="13" width="9.08984375" customWidth="1"/>
    <col min="14" max="16" width="9" bestFit="1" customWidth="1"/>
  </cols>
  <sheetData>
    <row r="1" spans="1:1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2" spans="1:17" x14ac:dyDescent="0.35">
      <c r="A2" t="s">
        <v>16</v>
      </c>
      <c r="B2" t="s">
        <v>95</v>
      </c>
      <c r="C2" t="s">
        <v>152</v>
      </c>
      <c r="D2">
        <v>9812209891</v>
      </c>
      <c r="E2">
        <v>1259000000</v>
      </c>
      <c r="F2" s="2">
        <v>12.343730219999999</v>
      </c>
      <c r="G2">
        <v>2023</v>
      </c>
      <c r="H2">
        <v>2038</v>
      </c>
      <c r="I2">
        <v>627271704</v>
      </c>
      <c r="J2">
        <v>209029323</v>
      </c>
      <c r="K2">
        <f>I2/J2</f>
        <v>3.0008789915087655</v>
      </c>
      <c r="L2">
        <v>1319423</v>
      </c>
      <c r="M2">
        <v>1108203</v>
      </c>
      <c r="N2">
        <v>21354121</v>
      </c>
      <c r="O2">
        <v>0.81430000000000002</v>
      </c>
      <c r="P2">
        <v>5.7700000000000001E-2</v>
      </c>
      <c r="Q2">
        <v>0.128</v>
      </c>
    </row>
    <row r="3" spans="1:17" x14ac:dyDescent="0.35">
      <c r="A3" t="s">
        <v>17</v>
      </c>
      <c r="B3" t="s">
        <v>96</v>
      </c>
      <c r="C3" t="s">
        <v>115</v>
      </c>
      <c r="D3">
        <v>14935100538</v>
      </c>
      <c r="E3">
        <v>2898000000</v>
      </c>
      <c r="F3" s="2">
        <v>8.5010931599999999</v>
      </c>
      <c r="G3">
        <v>2023</v>
      </c>
      <c r="H3">
        <v>2038</v>
      </c>
      <c r="I3">
        <v>950402170</v>
      </c>
      <c r="J3">
        <v>375353934</v>
      </c>
      <c r="K3">
        <f t="shared" ref="K3:K66" si="0">I3/J3</f>
        <v>2.5320160091888102</v>
      </c>
      <c r="L3">
        <v>694296</v>
      </c>
      <c r="M3">
        <v>2674086</v>
      </c>
      <c r="N3">
        <v>33787781</v>
      </c>
      <c r="O3">
        <v>0.81369999999999998</v>
      </c>
      <c r="P3">
        <v>5.7599999999999998E-2</v>
      </c>
      <c r="Q3">
        <v>0.12859999999999999</v>
      </c>
    </row>
    <row r="4" spans="1:17" x14ac:dyDescent="0.35">
      <c r="A4" t="s">
        <v>18</v>
      </c>
      <c r="B4" t="s">
        <v>97</v>
      </c>
      <c r="C4" t="s">
        <v>131</v>
      </c>
      <c r="D4">
        <v>5792885770</v>
      </c>
      <c r="E4">
        <v>1637000000</v>
      </c>
      <c r="F4" s="2">
        <v>6.1506385699999999</v>
      </c>
      <c r="G4">
        <v>2023</v>
      </c>
      <c r="H4">
        <v>2038</v>
      </c>
      <c r="I4">
        <v>304434797</v>
      </c>
      <c r="J4">
        <v>237390609</v>
      </c>
      <c r="K4">
        <f t="shared" si="0"/>
        <v>1.2824213994075899</v>
      </c>
      <c r="L4">
        <v>791735</v>
      </c>
      <c r="M4">
        <v>2105897</v>
      </c>
      <c r="N4">
        <v>28655938</v>
      </c>
      <c r="O4">
        <v>0.81330000000000002</v>
      </c>
      <c r="P4">
        <v>5.74E-2</v>
      </c>
      <c r="Q4">
        <v>0.1293</v>
      </c>
    </row>
    <row r="5" spans="1:17" x14ac:dyDescent="0.35">
      <c r="A5" t="s">
        <v>19</v>
      </c>
      <c r="B5" t="s">
        <v>98</v>
      </c>
      <c r="C5" t="s">
        <v>131</v>
      </c>
      <c r="D5">
        <v>6502916208</v>
      </c>
      <c r="E5">
        <v>1637000000</v>
      </c>
      <c r="F5" s="2">
        <v>6.7819491599999999</v>
      </c>
      <c r="G5">
        <v>2023</v>
      </c>
      <c r="H5">
        <v>2038</v>
      </c>
      <c r="I5">
        <v>416598196</v>
      </c>
      <c r="J5">
        <v>180840967</v>
      </c>
      <c r="K5">
        <f t="shared" si="0"/>
        <v>2.303671579017823</v>
      </c>
      <c r="L5">
        <v>673775</v>
      </c>
      <c r="M5">
        <v>2331037</v>
      </c>
      <c r="N5">
        <v>21457090</v>
      </c>
      <c r="O5">
        <v>0.81299999999999994</v>
      </c>
      <c r="P5">
        <v>5.7099999999999998E-2</v>
      </c>
      <c r="Q5">
        <v>0.12989999999999999</v>
      </c>
    </row>
    <row r="6" spans="1:17" x14ac:dyDescent="0.35">
      <c r="A6" t="s">
        <v>20</v>
      </c>
      <c r="B6" t="s">
        <v>99</v>
      </c>
      <c r="C6" t="s">
        <v>153</v>
      </c>
      <c r="D6">
        <v>10729058402</v>
      </c>
      <c r="E6">
        <v>3548000000</v>
      </c>
      <c r="F6" s="2">
        <v>5.4014197499999996</v>
      </c>
      <c r="G6">
        <v>2023</v>
      </c>
      <c r="H6">
        <v>2038</v>
      </c>
      <c r="I6">
        <v>635864948</v>
      </c>
      <c r="J6">
        <v>395427929</v>
      </c>
      <c r="K6">
        <f t="shared" si="0"/>
        <v>1.608042582141435</v>
      </c>
      <c r="L6">
        <v>2045682</v>
      </c>
      <c r="M6">
        <v>2179474</v>
      </c>
      <c r="N6">
        <v>31189872</v>
      </c>
      <c r="O6">
        <v>0.81189999999999996</v>
      </c>
      <c r="P6">
        <v>5.6800000000000003E-2</v>
      </c>
      <c r="Q6">
        <v>0.1313</v>
      </c>
    </row>
    <row r="7" spans="1:17" x14ac:dyDescent="0.35">
      <c r="A7" t="s">
        <v>21</v>
      </c>
      <c r="B7" t="s">
        <v>100</v>
      </c>
      <c r="C7" t="s">
        <v>121</v>
      </c>
      <c r="D7">
        <v>2316140001</v>
      </c>
      <c r="E7">
        <v>826000000</v>
      </c>
      <c r="F7" s="2">
        <v>5.0813096800000004</v>
      </c>
      <c r="G7">
        <v>2023</v>
      </c>
      <c r="H7">
        <v>2038</v>
      </c>
      <c r="I7">
        <v>121176139</v>
      </c>
      <c r="J7">
        <v>104687432</v>
      </c>
      <c r="K7">
        <f t="shared" si="0"/>
        <v>1.1575041691728574</v>
      </c>
      <c r="L7">
        <v>60384</v>
      </c>
      <c r="M7">
        <v>1399282</v>
      </c>
      <c r="N7">
        <v>10396626</v>
      </c>
      <c r="O7">
        <v>0.81179999999999997</v>
      </c>
      <c r="P7">
        <v>5.6599999999999998E-2</v>
      </c>
      <c r="Q7">
        <v>0.13150000000000001</v>
      </c>
    </row>
    <row r="8" spans="1:17" x14ac:dyDescent="0.35">
      <c r="A8" t="s">
        <v>22</v>
      </c>
      <c r="B8" t="s">
        <v>101</v>
      </c>
      <c r="C8" t="s">
        <v>154</v>
      </c>
      <c r="D8">
        <v>7080342357</v>
      </c>
      <c r="E8">
        <v>2633000000</v>
      </c>
      <c r="F8" s="2">
        <v>4.91397627</v>
      </c>
      <c r="G8">
        <v>2024</v>
      </c>
      <c r="H8">
        <v>2039</v>
      </c>
      <c r="I8">
        <v>563979428</v>
      </c>
      <c r="J8">
        <v>132285297</v>
      </c>
      <c r="K8">
        <f t="shared" si="0"/>
        <v>4.263356856658076</v>
      </c>
      <c r="L8">
        <v>783662</v>
      </c>
      <c r="M8">
        <v>1407785</v>
      </c>
      <c r="N8">
        <v>11753896</v>
      </c>
      <c r="O8">
        <v>0.81130000000000002</v>
      </c>
      <c r="P8">
        <v>5.6099999999999997E-2</v>
      </c>
      <c r="Q8">
        <v>0.1326</v>
      </c>
    </row>
    <row r="9" spans="1:17" x14ac:dyDescent="0.35">
      <c r="A9" t="s">
        <v>23</v>
      </c>
      <c r="B9" t="s">
        <v>98</v>
      </c>
      <c r="C9" t="s">
        <v>155</v>
      </c>
      <c r="D9">
        <v>8194276719</v>
      </c>
      <c r="E9">
        <v>3002000000</v>
      </c>
      <c r="F9" s="2">
        <v>4.9729649</v>
      </c>
      <c r="G9">
        <v>2024</v>
      </c>
      <c r="H9">
        <v>2039</v>
      </c>
      <c r="I9">
        <v>427189132</v>
      </c>
      <c r="J9">
        <v>376182626</v>
      </c>
      <c r="K9">
        <f t="shared" si="0"/>
        <v>1.1355897441154021</v>
      </c>
      <c r="L9">
        <v>2209181</v>
      </c>
      <c r="M9">
        <v>1137129</v>
      </c>
      <c r="N9">
        <v>27477573</v>
      </c>
      <c r="O9">
        <v>0.80920000000000003</v>
      </c>
      <c r="P9">
        <v>5.5399999999999998E-2</v>
      </c>
      <c r="Q9">
        <v>0.13539999999999999</v>
      </c>
    </row>
    <row r="10" spans="1:17" x14ac:dyDescent="0.35">
      <c r="A10" t="s">
        <v>24</v>
      </c>
      <c r="B10" t="s">
        <v>102</v>
      </c>
      <c r="C10" t="s">
        <v>156</v>
      </c>
      <c r="D10">
        <v>17917030647</v>
      </c>
      <c r="E10">
        <v>7570000000</v>
      </c>
      <c r="F10" s="2">
        <v>4.4449660499999997</v>
      </c>
      <c r="G10">
        <v>2024</v>
      </c>
      <c r="H10">
        <v>2039</v>
      </c>
      <c r="I10">
        <v>1569292522</v>
      </c>
      <c r="J10">
        <v>241442106</v>
      </c>
      <c r="K10">
        <f t="shared" si="0"/>
        <v>6.4996638241715798</v>
      </c>
      <c r="L10">
        <v>5486130</v>
      </c>
      <c r="M10">
        <v>1539367</v>
      </c>
      <c r="N10">
        <v>7241057</v>
      </c>
      <c r="O10">
        <v>0.80900000000000005</v>
      </c>
      <c r="P10">
        <v>5.5399999999999998E-2</v>
      </c>
      <c r="Q10">
        <v>0.1356</v>
      </c>
    </row>
    <row r="11" spans="1:17" x14ac:dyDescent="0.35">
      <c r="A11" t="s">
        <v>25</v>
      </c>
      <c r="B11" t="s">
        <v>96</v>
      </c>
      <c r="C11" t="s">
        <v>103</v>
      </c>
      <c r="D11">
        <v>13833266212</v>
      </c>
      <c r="E11">
        <v>6322000000</v>
      </c>
      <c r="F11" s="2">
        <v>4.1848210400000001</v>
      </c>
      <c r="G11">
        <v>2025</v>
      </c>
      <c r="H11">
        <v>2040</v>
      </c>
      <c r="I11">
        <v>1117103342</v>
      </c>
      <c r="J11">
        <v>306607723</v>
      </c>
      <c r="K11">
        <f t="shared" si="0"/>
        <v>3.6434285838259854</v>
      </c>
      <c r="L11">
        <v>2751635</v>
      </c>
      <c r="M11">
        <v>2109385</v>
      </c>
      <c r="N11">
        <v>13288630</v>
      </c>
      <c r="O11">
        <v>0.80740000000000001</v>
      </c>
      <c r="P11">
        <v>5.5199999999999999E-2</v>
      </c>
      <c r="Q11">
        <v>0.13739999999999999</v>
      </c>
    </row>
    <row r="12" spans="1:17" x14ac:dyDescent="0.35">
      <c r="A12" t="s">
        <v>26</v>
      </c>
      <c r="B12" t="s">
        <v>103</v>
      </c>
      <c r="C12" t="s">
        <v>157</v>
      </c>
      <c r="D12">
        <v>15897823083</v>
      </c>
      <c r="E12">
        <v>7112000000</v>
      </c>
      <c r="F12" s="2">
        <v>4.2535740899999999</v>
      </c>
      <c r="G12">
        <v>2026</v>
      </c>
      <c r="H12">
        <v>2041</v>
      </c>
      <c r="I12">
        <v>1333261376</v>
      </c>
      <c r="J12">
        <v>294670508</v>
      </c>
      <c r="K12">
        <f t="shared" si="0"/>
        <v>4.5245836953591567</v>
      </c>
      <c r="L12">
        <v>3289861</v>
      </c>
      <c r="M12">
        <v>1835872</v>
      </c>
      <c r="N12">
        <v>11523930</v>
      </c>
      <c r="O12">
        <v>0.80559999999999998</v>
      </c>
      <c r="P12">
        <v>5.4899999999999997E-2</v>
      </c>
      <c r="Q12">
        <v>0.13950000000000001</v>
      </c>
    </row>
    <row r="13" spans="1:17" x14ac:dyDescent="0.35">
      <c r="A13" t="s">
        <v>27</v>
      </c>
      <c r="B13" t="s">
        <v>104</v>
      </c>
      <c r="C13" t="s">
        <v>158</v>
      </c>
      <c r="D13">
        <v>3373300750</v>
      </c>
      <c r="E13">
        <v>1449000000</v>
      </c>
      <c r="F13" s="2">
        <v>4.3884530100000001</v>
      </c>
      <c r="G13">
        <v>2026</v>
      </c>
      <c r="H13">
        <v>2041</v>
      </c>
      <c r="I13">
        <v>222147069</v>
      </c>
      <c r="J13">
        <v>120045297</v>
      </c>
      <c r="K13">
        <f t="shared" si="0"/>
        <v>1.8505270473028195</v>
      </c>
      <c r="L13">
        <v>76773</v>
      </c>
      <c r="M13">
        <v>1407014</v>
      </c>
      <c r="N13">
        <v>18774313</v>
      </c>
      <c r="O13">
        <v>0.80549999999999999</v>
      </c>
      <c r="P13">
        <v>5.4800000000000001E-2</v>
      </c>
      <c r="Q13">
        <v>0.13969999999999999</v>
      </c>
    </row>
    <row r="14" spans="1:17" x14ac:dyDescent="0.35">
      <c r="A14" t="s">
        <v>28</v>
      </c>
      <c r="B14" t="s">
        <v>105</v>
      </c>
      <c r="C14" t="s">
        <v>159</v>
      </c>
      <c r="D14">
        <v>13138709138</v>
      </c>
      <c r="E14">
        <v>6500000000</v>
      </c>
      <c r="F14" s="2">
        <v>3.9420776499999999</v>
      </c>
      <c r="G14">
        <v>2026</v>
      </c>
      <c r="H14">
        <v>2041</v>
      </c>
      <c r="I14">
        <v>1157068383</v>
      </c>
      <c r="J14">
        <v>221819676</v>
      </c>
      <c r="K14">
        <f t="shared" si="0"/>
        <v>5.2162567535262294</v>
      </c>
      <c r="L14">
        <v>1105958</v>
      </c>
      <c r="M14">
        <v>2380010</v>
      </c>
      <c r="N14">
        <v>5031463</v>
      </c>
      <c r="O14">
        <v>0.8054</v>
      </c>
      <c r="P14">
        <v>5.4800000000000001E-2</v>
      </c>
      <c r="Q14">
        <v>0.13980000000000001</v>
      </c>
    </row>
    <row r="15" spans="1:17" x14ac:dyDescent="0.35">
      <c r="A15" t="s">
        <v>29</v>
      </c>
      <c r="B15" t="s">
        <v>106</v>
      </c>
      <c r="C15" t="s">
        <v>107</v>
      </c>
      <c r="D15">
        <v>6762934339</v>
      </c>
      <c r="E15">
        <v>2206000000</v>
      </c>
      <c r="F15" s="2">
        <v>3.768141</v>
      </c>
      <c r="G15">
        <v>2026</v>
      </c>
      <c r="H15">
        <v>2041</v>
      </c>
      <c r="I15">
        <v>492593162</v>
      </c>
      <c r="J15">
        <v>228480075</v>
      </c>
      <c r="K15">
        <f t="shared" si="0"/>
        <v>2.1559567590303006</v>
      </c>
      <c r="L15">
        <v>2002357</v>
      </c>
      <c r="M15">
        <v>2977085</v>
      </c>
      <c r="N15">
        <v>12051252</v>
      </c>
      <c r="O15">
        <v>0.80410000000000004</v>
      </c>
      <c r="P15">
        <v>5.4399999999999997E-2</v>
      </c>
      <c r="Q15">
        <v>0.14149999999999999</v>
      </c>
    </row>
    <row r="16" spans="1:17" x14ac:dyDescent="0.35">
      <c r="A16" t="s">
        <v>29</v>
      </c>
      <c r="B16" t="s">
        <v>107</v>
      </c>
      <c r="C16" t="s">
        <v>116</v>
      </c>
      <c r="D16">
        <v>6762934339</v>
      </c>
      <c r="E16">
        <v>1350000000</v>
      </c>
      <c r="F16" s="2">
        <v>3.768141</v>
      </c>
      <c r="G16">
        <v>2026</v>
      </c>
      <c r="H16">
        <v>2041</v>
      </c>
      <c r="I16">
        <v>492593162</v>
      </c>
      <c r="J16">
        <v>228480075</v>
      </c>
      <c r="K16">
        <f t="shared" si="0"/>
        <v>2.1559567590303006</v>
      </c>
      <c r="L16">
        <v>2002357</v>
      </c>
      <c r="M16">
        <v>2977085</v>
      </c>
      <c r="N16">
        <v>12051252</v>
      </c>
      <c r="O16">
        <v>0.80410000000000004</v>
      </c>
      <c r="P16">
        <v>5.4399999999999997E-2</v>
      </c>
      <c r="Q16">
        <v>0.14149999999999999</v>
      </c>
    </row>
    <row r="17" spans="1:17" x14ac:dyDescent="0.35">
      <c r="A17" t="s">
        <v>30</v>
      </c>
      <c r="B17" t="s">
        <v>108</v>
      </c>
      <c r="C17" t="s">
        <v>160</v>
      </c>
      <c r="D17">
        <v>9616458950</v>
      </c>
      <c r="E17">
        <v>4929000000</v>
      </c>
      <c r="F17" s="2">
        <v>3.8396914500000001</v>
      </c>
      <c r="G17">
        <v>2027</v>
      </c>
      <c r="H17">
        <v>2042</v>
      </c>
      <c r="I17">
        <v>818624798</v>
      </c>
      <c r="J17">
        <v>199839064</v>
      </c>
      <c r="K17">
        <f t="shared" si="0"/>
        <v>4.0964202974849799</v>
      </c>
      <c r="L17">
        <v>109508</v>
      </c>
      <c r="M17">
        <v>3052351</v>
      </c>
      <c r="N17">
        <v>11438891</v>
      </c>
      <c r="O17">
        <v>0.80400000000000005</v>
      </c>
      <c r="P17">
        <v>5.4300000000000001E-2</v>
      </c>
      <c r="Q17">
        <v>0.14169999999999999</v>
      </c>
    </row>
    <row r="18" spans="1:17" x14ac:dyDescent="0.35">
      <c r="A18" t="s">
        <v>31</v>
      </c>
      <c r="B18" t="s">
        <v>109</v>
      </c>
      <c r="C18" t="s">
        <v>123</v>
      </c>
      <c r="D18">
        <v>16455809089</v>
      </c>
      <c r="E18">
        <v>9006000000</v>
      </c>
      <c r="F18" s="2">
        <v>3.6595128200000002</v>
      </c>
      <c r="G18">
        <v>2028</v>
      </c>
      <c r="H18">
        <v>2043</v>
      </c>
      <c r="I18">
        <v>1292789964</v>
      </c>
      <c r="J18">
        <v>480769254</v>
      </c>
      <c r="K18">
        <f t="shared" si="0"/>
        <v>2.6890029951873751</v>
      </c>
      <c r="L18">
        <v>4860136</v>
      </c>
      <c r="M18">
        <v>4363813</v>
      </c>
      <c r="N18">
        <v>20240781</v>
      </c>
      <c r="O18">
        <v>0.80100000000000005</v>
      </c>
      <c r="P18">
        <v>5.3800000000000001E-2</v>
      </c>
      <c r="Q18">
        <v>0.14510000000000001</v>
      </c>
    </row>
    <row r="19" spans="1:17" x14ac:dyDescent="0.35">
      <c r="A19" t="s">
        <v>32</v>
      </c>
      <c r="B19" t="s">
        <v>110</v>
      </c>
      <c r="C19" t="s">
        <v>111</v>
      </c>
      <c r="D19">
        <v>2779043837</v>
      </c>
      <c r="E19">
        <v>1501000000</v>
      </c>
      <c r="F19" s="2">
        <v>3.6948183399999999</v>
      </c>
      <c r="G19">
        <v>2028</v>
      </c>
      <c r="H19">
        <v>2043</v>
      </c>
      <c r="I19">
        <v>149411604</v>
      </c>
      <c r="J19">
        <v>149033365</v>
      </c>
      <c r="K19">
        <f t="shared" si="0"/>
        <v>1.0025379484654326</v>
      </c>
      <c r="L19">
        <v>191438</v>
      </c>
      <c r="M19">
        <v>1627528</v>
      </c>
      <c r="N19">
        <v>15225452</v>
      </c>
      <c r="O19">
        <v>0.80100000000000005</v>
      </c>
      <c r="P19">
        <v>5.3800000000000001E-2</v>
      </c>
      <c r="Q19">
        <v>0.1452</v>
      </c>
    </row>
    <row r="20" spans="1:17" x14ac:dyDescent="0.35">
      <c r="A20" t="s">
        <v>33</v>
      </c>
      <c r="B20" t="s">
        <v>111</v>
      </c>
      <c r="C20" t="s">
        <v>121</v>
      </c>
      <c r="D20">
        <v>7046857908</v>
      </c>
      <c r="E20">
        <v>2327000000</v>
      </c>
      <c r="F20" s="2">
        <v>5.4077192199999997</v>
      </c>
      <c r="G20">
        <v>2028</v>
      </c>
      <c r="H20">
        <v>2043</v>
      </c>
      <c r="I20">
        <v>437084784</v>
      </c>
      <c r="J20">
        <v>240090340</v>
      </c>
      <c r="K20">
        <f t="shared" si="0"/>
        <v>1.8205013329565862</v>
      </c>
      <c r="L20">
        <v>619631</v>
      </c>
      <c r="M20">
        <v>3246737</v>
      </c>
      <c r="N20">
        <v>11771435</v>
      </c>
      <c r="O20">
        <v>0.80049999999999999</v>
      </c>
      <c r="P20">
        <v>5.3499999999999999E-2</v>
      </c>
      <c r="Q20">
        <v>0.14599999999999999</v>
      </c>
    </row>
    <row r="21" spans="1:17" x14ac:dyDescent="0.35">
      <c r="A21" t="s">
        <v>34</v>
      </c>
      <c r="B21" t="s">
        <v>112</v>
      </c>
      <c r="C21" t="s">
        <v>161</v>
      </c>
      <c r="D21">
        <v>3039695321</v>
      </c>
      <c r="E21">
        <v>1821000000</v>
      </c>
      <c r="F21" s="2">
        <v>3.4296006700000001</v>
      </c>
      <c r="G21">
        <v>2028</v>
      </c>
      <c r="H21">
        <v>2043</v>
      </c>
      <c r="I21">
        <v>244797096</v>
      </c>
      <c r="J21">
        <v>91283919</v>
      </c>
      <c r="K21">
        <f t="shared" si="0"/>
        <v>2.6817110689561869</v>
      </c>
      <c r="L21">
        <v>0</v>
      </c>
      <c r="M21">
        <v>3742849</v>
      </c>
      <c r="N21">
        <v>4693</v>
      </c>
      <c r="O21">
        <v>0.80049999999999999</v>
      </c>
      <c r="P21">
        <v>5.3400000000000003E-2</v>
      </c>
      <c r="Q21">
        <v>0.14610000000000001</v>
      </c>
    </row>
    <row r="22" spans="1:17" x14ac:dyDescent="0.35">
      <c r="A22" t="s">
        <v>35</v>
      </c>
      <c r="B22" t="s">
        <v>113</v>
      </c>
      <c r="C22" t="s">
        <v>162</v>
      </c>
      <c r="D22">
        <v>6238479043</v>
      </c>
      <c r="E22">
        <v>3798000000</v>
      </c>
      <c r="F22" s="2">
        <v>3.39077414</v>
      </c>
      <c r="G22">
        <v>2028</v>
      </c>
      <c r="H22">
        <v>2043</v>
      </c>
      <c r="I22">
        <v>437569839</v>
      </c>
      <c r="J22">
        <v>255447821</v>
      </c>
      <c r="K22">
        <f t="shared" si="0"/>
        <v>1.7129519339293953</v>
      </c>
      <c r="L22">
        <v>2785584</v>
      </c>
      <c r="M22">
        <v>573049</v>
      </c>
      <c r="N22">
        <v>11583346</v>
      </c>
      <c r="O22">
        <v>0.79679999999999995</v>
      </c>
      <c r="P22">
        <v>5.3199999999999997E-2</v>
      </c>
      <c r="Q22">
        <v>0.14990000000000001</v>
      </c>
    </row>
    <row r="23" spans="1:17" x14ac:dyDescent="0.35">
      <c r="A23" t="s">
        <v>36</v>
      </c>
      <c r="B23" t="s">
        <v>96</v>
      </c>
      <c r="C23" t="s">
        <v>163</v>
      </c>
      <c r="D23">
        <v>17837200100</v>
      </c>
      <c r="E23">
        <v>11591000000</v>
      </c>
      <c r="F23" s="2">
        <v>3.23985842</v>
      </c>
      <c r="G23">
        <v>2029</v>
      </c>
      <c r="H23">
        <v>2044</v>
      </c>
      <c r="I23">
        <v>1593567758</v>
      </c>
      <c r="J23">
        <v>427297777</v>
      </c>
      <c r="K23">
        <f t="shared" si="0"/>
        <v>3.7294080235760272</v>
      </c>
      <c r="L23">
        <v>2101327</v>
      </c>
      <c r="M23">
        <v>1594905</v>
      </c>
      <c r="N23">
        <v>34249367</v>
      </c>
      <c r="O23">
        <v>0.79520000000000002</v>
      </c>
      <c r="P23">
        <v>5.3199999999999997E-2</v>
      </c>
      <c r="Q23">
        <v>0.15160000000000001</v>
      </c>
    </row>
    <row r="24" spans="1:17" x14ac:dyDescent="0.35">
      <c r="A24" t="s">
        <v>37</v>
      </c>
      <c r="B24" t="s">
        <v>114</v>
      </c>
      <c r="C24" t="s">
        <v>157</v>
      </c>
      <c r="D24">
        <v>5396878063</v>
      </c>
      <c r="E24">
        <v>3424000000</v>
      </c>
      <c r="F24" s="2">
        <v>3.29415966</v>
      </c>
      <c r="G24">
        <v>2030</v>
      </c>
      <c r="H24">
        <v>2045</v>
      </c>
      <c r="I24">
        <v>468447833</v>
      </c>
      <c r="J24">
        <v>138524478</v>
      </c>
      <c r="K24">
        <f t="shared" si="0"/>
        <v>3.3816971539138376</v>
      </c>
      <c r="L24">
        <v>1322216</v>
      </c>
      <c r="M24">
        <v>776371</v>
      </c>
      <c r="N24">
        <v>10881412</v>
      </c>
      <c r="O24">
        <v>0.79490000000000005</v>
      </c>
      <c r="P24">
        <v>5.3100000000000001E-2</v>
      </c>
      <c r="Q24">
        <v>0.15190000000000001</v>
      </c>
    </row>
    <row r="25" spans="1:17" x14ac:dyDescent="0.35">
      <c r="A25" t="s">
        <v>38</v>
      </c>
      <c r="B25" t="s">
        <v>115</v>
      </c>
      <c r="C25" t="s">
        <v>164</v>
      </c>
      <c r="D25">
        <v>3438240767</v>
      </c>
      <c r="E25">
        <v>2371000000</v>
      </c>
      <c r="F25" s="2">
        <v>3.11066603</v>
      </c>
      <c r="G25">
        <v>2030</v>
      </c>
      <c r="H25">
        <v>2045</v>
      </c>
      <c r="I25">
        <v>304496918</v>
      </c>
      <c r="J25">
        <v>92397892</v>
      </c>
      <c r="K25">
        <f t="shared" si="0"/>
        <v>3.295496373445403</v>
      </c>
      <c r="L25">
        <v>60280</v>
      </c>
      <c r="M25">
        <v>803366</v>
      </c>
      <c r="N25">
        <v>14174456</v>
      </c>
      <c r="O25">
        <v>0.79469999999999996</v>
      </c>
      <c r="P25">
        <v>5.3100000000000001E-2</v>
      </c>
      <c r="Q25">
        <v>0.1522</v>
      </c>
    </row>
    <row r="26" spans="1:17" x14ac:dyDescent="0.35">
      <c r="A26" t="s">
        <v>39</v>
      </c>
      <c r="B26" t="s">
        <v>116</v>
      </c>
      <c r="C26" t="s">
        <v>165</v>
      </c>
      <c r="D26">
        <v>4777960163</v>
      </c>
      <c r="E26">
        <v>3450000000</v>
      </c>
      <c r="F26" s="2">
        <v>3.0157571999999999</v>
      </c>
      <c r="G26">
        <v>2030</v>
      </c>
      <c r="H26">
        <v>2045</v>
      </c>
      <c r="I26">
        <v>377290021</v>
      </c>
      <c r="J26">
        <v>182604151</v>
      </c>
      <c r="K26">
        <f t="shared" si="0"/>
        <v>2.066163441158575</v>
      </c>
      <c r="L26">
        <v>1350685</v>
      </c>
      <c r="M26">
        <v>1683096</v>
      </c>
      <c r="N26">
        <v>9849375</v>
      </c>
      <c r="O26">
        <v>0.79349999999999998</v>
      </c>
      <c r="P26">
        <v>5.28E-2</v>
      </c>
      <c r="Q26">
        <v>0.15359999999999999</v>
      </c>
    </row>
    <row r="27" spans="1:17" x14ac:dyDescent="0.35">
      <c r="A27" t="s">
        <v>40</v>
      </c>
      <c r="B27" t="s">
        <v>117</v>
      </c>
      <c r="C27" t="s">
        <v>165</v>
      </c>
      <c r="D27">
        <v>4392450585</v>
      </c>
      <c r="E27">
        <v>2484000000</v>
      </c>
      <c r="F27" s="2">
        <v>3.57377206</v>
      </c>
      <c r="G27">
        <v>2030</v>
      </c>
      <c r="H27">
        <v>2045</v>
      </c>
      <c r="I27">
        <v>278187993</v>
      </c>
      <c r="J27">
        <v>199527053</v>
      </c>
      <c r="K27">
        <f t="shared" si="0"/>
        <v>1.3942369659516798</v>
      </c>
      <c r="L27">
        <v>1233968</v>
      </c>
      <c r="M27">
        <v>935514</v>
      </c>
      <c r="N27">
        <v>11277824</v>
      </c>
      <c r="O27">
        <v>0.79179999999999995</v>
      </c>
      <c r="P27">
        <v>5.2499999999999998E-2</v>
      </c>
      <c r="Q27">
        <v>0.15570000000000001</v>
      </c>
    </row>
    <row r="28" spans="1:17" x14ac:dyDescent="0.35">
      <c r="A28" t="s">
        <v>41</v>
      </c>
      <c r="B28" t="s">
        <v>118</v>
      </c>
      <c r="C28" t="s">
        <v>116</v>
      </c>
      <c r="D28">
        <v>5151492484</v>
      </c>
      <c r="E28">
        <v>3384000000</v>
      </c>
      <c r="F28" s="2">
        <v>3.2157334099999999</v>
      </c>
      <c r="G28">
        <v>2030</v>
      </c>
      <c r="H28">
        <v>2045</v>
      </c>
      <c r="I28">
        <v>460196106</v>
      </c>
      <c r="J28">
        <v>125403628</v>
      </c>
      <c r="K28">
        <f t="shared" si="0"/>
        <v>3.6697192365120408</v>
      </c>
      <c r="L28">
        <v>637433</v>
      </c>
      <c r="M28">
        <v>1995264</v>
      </c>
      <c r="N28">
        <v>6841470</v>
      </c>
      <c r="O28">
        <v>0.79049999999999998</v>
      </c>
      <c r="P28">
        <v>5.1999999999999998E-2</v>
      </c>
      <c r="Q28">
        <v>0.1575</v>
      </c>
    </row>
    <row r="29" spans="1:17" x14ac:dyDescent="0.35">
      <c r="A29" t="s">
        <v>42</v>
      </c>
      <c r="B29" t="s">
        <v>119</v>
      </c>
      <c r="C29" t="s">
        <v>120</v>
      </c>
      <c r="D29">
        <v>9246427659</v>
      </c>
      <c r="E29">
        <v>3753000000</v>
      </c>
      <c r="F29" s="2">
        <v>3.11209281</v>
      </c>
      <c r="G29">
        <v>2031</v>
      </c>
      <c r="H29">
        <v>2046</v>
      </c>
      <c r="I29">
        <v>763944195</v>
      </c>
      <c r="J29">
        <v>303189386</v>
      </c>
      <c r="K29">
        <f t="shared" si="0"/>
        <v>2.5196930706538652</v>
      </c>
      <c r="L29">
        <v>3002745</v>
      </c>
      <c r="M29">
        <v>2917475</v>
      </c>
      <c r="N29">
        <v>14481048</v>
      </c>
      <c r="O29">
        <v>0.78700000000000003</v>
      </c>
      <c r="P29">
        <v>5.11E-2</v>
      </c>
      <c r="Q29">
        <v>0.16189999999999999</v>
      </c>
    </row>
    <row r="30" spans="1:17" x14ac:dyDescent="0.35">
      <c r="A30" t="s">
        <v>42</v>
      </c>
      <c r="B30" t="s">
        <v>120</v>
      </c>
      <c r="C30" t="s">
        <v>116</v>
      </c>
      <c r="D30">
        <v>9246427659</v>
      </c>
      <c r="E30">
        <v>2619000000</v>
      </c>
      <c r="F30" s="2">
        <v>3.11209281</v>
      </c>
      <c r="G30">
        <v>2031</v>
      </c>
      <c r="H30">
        <v>2046</v>
      </c>
      <c r="I30">
        <v>763944195</v>
      </c>
      <c r="J30">
        <v>303189386</v>
      </c>
      <c r="K30">
        <f t="shared" si="0"/>
        <v>2.5196930706538652</v>
      </c>
      <c r="L30">
        <v>3002745</v>
      </c>
      <c r="M30">
        <v>2917475</v>
      </c>
      <c r="N30">
        <v>14481048</v>
      </c>
      <c r="O30">
        <v>0.78700000000000003</v>
      </c>
      <c r="P30">
        <v>5.11E-2</v>
      </c>
      <c r="Q30">
        <v>0.16189999999999999</v>
      </c>
    </row>
    <row r="31" spans="1:17" x14ac:dyDescent="0.35">
      <c r="A31" t="s">
        <v>43</v>
      </c>
      <c r="B31" t="s">
        <v>121</v>
      </c>
      <c r="C31" t="s">
        <v>122</v>
      </c>
      <c r="D31">
        <v>7063094121</v>
      </c>
      <c r="E31">
        <v>997000000</v>
      </c>
      <c r="F31" s="2">
        <v>3.8461778999999998</v>
      </c>
      <c r="G31">
        <v>2031</v>
      </c>
      <c r="H31">
        <v>2046</v>
      </c>
      <c r="I31">
        <v>516270335</v>
      </c>
      <c r="J31">
        <v>231326731</v>
      </c>
      <c r="K31">
        <f t="shared" si="0"/>
        <v>2.2317798413016092</v>
      </c>
      <c r="L31">
        <v>3245680</v>
      </c>
      <c r="M31">
        <v>1311683</v>
      </c>
      <c r="N31">
        <v>10876795</v>
      </c>
      <c r="O31">
        <v>0.78210000000000002</v>
      </c>
      <c r="P31">
        <v>5.0200000000000002E-2</v>
      </c>
      <c r="Q31">
        <v>0.1678</v>
      </c>
    </row>
    <row r="32" spans="1:17" x14ac:dyDescent="0.35">
      <c r="A32" t="s">
        <v>43</v>
      </c>
      <c r="B32" t="s">
        <v>122</v>
      </c>
      <c r="C32" t="s">
        <v>120</v>
      </c>
      <c r="D32">
        <v>7063094121</v>
      </c>
      <c r="E32">
        <v>2615000000</v>
      </c>
      <c r="F32" s="2">
        <v>3.8461778999999998</v>
      </c>
      <c r="G32">
        <v>2031</v>
      </c>
      <c r="H32">
        <v>2046</v>
      </c>
      <c r="I32">
        <v>516270335</v>
      </c>
      <c r="J32">
        <v>231326731</v>
      </c>
      <c r="K32">
        <f t="shared" si="0"/>
        <v>2.2317798413016092</v>
      </c>
      <c r="L32">
        <v>3245680</v>
      </c>
      <c r="M32">
        <v>1311683</v>
      </c>
      <c r="N32">
        <v>10876795</v>
      </c>
      <c r="O32">
        <v>0.78210000000000002</v>
      </c>
      <c r="P32">
        <v>5.0200000000000002E-2</v>
      </c>
      <c r="Q32">
        <v>0.1678</v>
      </c>
    </row>
    <row r="33" spans="1:17" x14ac:dyDescent="0.35">
      <c r="A33" t="s">
        <v>44</v>
      </c>
      <c r="B33" t="s">
        <v>123</v>
      </c>
      <c r="C33" t="s">
        <v>117</v>
      </c>
      <c r="D33">
        <v>7261928028</v>
      </c>
      <c r="E33">
        <v>4851000000</v>
      </c>
      <c r="F33" s="2">
        <v>3.1788907499999999</v>
      </c>
      <c r="G33">
        <v>2032</v>
      </c>
      <c r="H33">
        <v>2047</v>
      </c>
      <c r="I33">
        <v>521604770</v>
      </c>
      <c r="J33">
        <v>308240946</v>
      </c>
      <c r="K33">
        <f t="shared" si="0"/>
        <v>1.6921981870637004</v>
      </c>
      <c r="L33">
        <v>3844502</v>
      </c>
      <c r="M33">
        <v>1111458</v>
      </c>
      <c r="N33">
        <v>11900092</v>
      </c>
      <c r="O33">
        <v>0.7762</v>
      </c>
      <c r="P33">
        <v>4.9599999999999998E-2</v>
      </c>
      <c r="Q33">
        <v>0.1741</v>
      </c>
    </row>
    <row r="34" spans="1:17" x14ac:dyDescent="0.35">
      <c r="A34" t="s">
        <v>45</v>
      </c>
      <c r="B34" t="s">
        <v>124</v>
      </c>
      <c r="C34" t="s">
        <v>111</v>
      </c>
      <c r="D34">
        <v>3637689825</v>
      </c>
      <c r="E34">
        <v>2402000000</v>
      </c>
      <c r="F34" s="2">
        <v>3.2042835099999998</v>
      </c>
      <c r="G34">
        <v>2032</v>
      </c>
      <c r="H34">
        <v>2047</v>
      </c>
      <c r="I34">
        <v>257701727</v>
      </c>
      <c r="J34">
        <v>156483321</v>
      </c>
      <c r="K34">
        <f t="shared" si="0"/>
        <v>1.6468319137986598</v>
      </c>
      <c r="L34">
        <v>584952</v>
      </c>
      <c r="M34">
        <v>1807240</v>
      </c>
      <c r="N34">
        <v>7193416</v>
      </c>
      <c r="O34">
        <v>0.7752</v>
      </c>
      <c r="P34">
        <v>4.9299999999999997E-2</v>
      </c>
      <c r="Q34">
        <v>0.1754</v>
      </c>
    </row>
    <row r="35" spans="1:17" x14ac:dyDescent="0.35">
      <c r="A35" t="s">
        <v>46</v>
      </c>
      <c r="B35" t="s">
        <v>125</v>
      </c>
      <c r="C35" t="s">
        <v>109</v>
      </c>
      <c r="D35">
        <v>10500757175</v>
      </c>
      <c r="E35">
        <v>7380000000</v>
      </c>
      <c r="F35" s="2">
        <v>3.0709949700000001</v>
      </c>
      <c r="G35">
        <v>2032</v>
      </c>
      <c r="H35">
        <v>2047</v>
      </c>
      <c r="I35">
        <v>962448069</v>
      </c>
      <c r="J35">
        <v>257175885</v>
      </c>
      <c r="K35">
        <f t="shared" si="0"/>
        <v>3.7423729250508848</v>
      </c>
      <c r="L35">
        <v>2813018</v>
      </c>
      <c r="M35">
        <v>2421646</v>
      </c>
      <c r="N35">
        <v>9871984</v>
      </c>
      <c r="O35">
        <v>0.7722</v>
      </c>
      <c r="P35">
        <v>4.87E-2</v>
      </c>
      <c r="Q35">
        <v>0.17910000000000001</v>
      </c>
    </row>
    <row r="36" spans="1:17" x14ac:dyDescent="0.35">
      <c r="A36" t="s">
        <v>47</v>
      </c>
      <c r="B36" t="s">
        <v>126</v>
      </c>
      <c r="C36" t="s">
        <v>166</v>
      </c>
      <c r="D36">
        <v>5467509282</v>
      </c>
      <c r="E36">
        <v>3798000000</v>
      </c>
      <c r="F36" s="2">
        <v>3.0953151800000001</v>
      </c>
      <c r="G36">
        <v>2033</v>
      </c>
      <c r="H36">
        <v>2048</v>
      </c>
      <c r="I36">
        <v>473746191</v>
      </c>
      <c r="J36">
        <v>158884586</v>
      </c>
      <c r="K36">
        <f t="shared" si="0"/>
        <v>2.9817001316918179</v>
      </c>
      <c r="L36">
        <v>1205965</v>
      </c>
      <c r="M36">
        <v>1469995</v>
      </c>
      <c r="N36">
        <v>7863874</v>
      </c>
      <c r="O36">
        <v>0.77139999999999997</v>
      </c>
      <c r="P36">
        <v>4.87E-2</v>
      </c>
      <c r="Q36">
        <v>0.1799</v>
      </c>
    </row>
    <row r="37" spans="1:17" x14ac:dyDescent="0.35">
      <c r="A37" t="s">
        <v>48</v>
      </c>
      <c r="B37" t="s">
        <v>127</v>
      </c>
      <c r="C37" t="s">
        <v>167</v>
      </c>
      <c r="D37">
        <v>9693501108</v>
      </c>
      <c r="E37">
        <v>7096000000</v>
      </c>
      <c r="F37" s="2">
        <v>2.9882996999999998</v>
      </c>
      <c r="G37">
        <v>2033</v>
      </c>
      <c r="H37">
        <v>2048</v>
      </c>
      <c r="I37">
        <v>742922886</v>
      </c>
      <c r="J37">
        <v>398189021</v>
      </c>
      <c r="K37">
        <f t="shared" si="0"/>
        <v>1.865754319730478</v>
      </c>
      <c r="L37">
        <v>2933061</v>
      </c>
      <c r="M37">
        <v>2496421</v>
      </c>
      <c r="N37">
        <v>26408396</v>
      </c>
      <c r="O37">
        <v>0.76970000000000005</v>
      </c>
      <c r="P37">
        <v>4.8399999999999999E-2</v>
      </c>
      <c r="Q37">
        <v>0.18190000000000001</v>
      </c>
    </row>
    <row r="38" spans="1:17" x14ac:dyDescent="0.35">
      <c r="A38" t="s">
        <v>49</v>
      </c>
      <c r="B38" t="s">
        <v>109</v>
      </c>
      <c r="C38" t="s">
        <v>128</v>
      </c>
      <c r="D38">
        <v>7201746800</v>
      </c>
      <c r="E38">
        <v>3002000000</v>
      </c>
      <c r="F38" s="2">
        <v>2.85099854</v>
      </c>
      <c r="G38">
        <v>2034</v>
      </c>
      <c r="H38">
        <v>2049</v>
      </c>
      <c r="I38">
        <v>559666564</v>
      </c>
      <c r="J38">
        <v>309161890</v>
      </c>
      <c r="K38">
        <f t="shared" si="0"/>
        <v>1.8102702244445459</v>
      </c>
      <c r="L38">
        <v>3199343</v>
      </c>
      <c r="M38">
        <v>1096570</v>
      </c>
      <c r="N38">
        <v>16451252</v>
      </c>
      <c r="O38">
        <v>0.76729999999999998</v>
      </c>
      <c r="P38">
        <v>4.8099999999999997E-2</v>
      </c>
      <c r="Q38">
        <v>0.18459999999999999</v>
      </c>
    </row>
    <row r="39" spans="1:17" x14ac:dyDescent="0.35">
      <c r="A39" t="s">
        <v>49</v>
      </c>
      <c r="B39" t="s">
        <v>128</v>
      </c>
      <c r="C39" t="s">
        <v>168</v>
      </c>
      <c r="D39">
        <v>7201746800</v>
      </c>
      <c r="E39">
        <v>2661000000</v>
      </c>
      <c r="F39" s="2">
        <v>2.85099854</v>
      </c>
      <c r="G39">
        <v>2034</v>
      </c>
      <c r="H39">
        <v>2049</v>
      </c>
      <c r="I39">
        <v>559666564</v>
      </c>
      <c r="J39">
        <v>309161890</v>
      </c>
      <c r="K39">
        <f t="shared" si="0"/>
        <v>1.8102702244445459</v>
      </c>
      <c r="L39">
        <v>3199343</v>
      </c>
      <c r="M39">
        <v>1096570</v>
      </c>
      <c r="N39">
        <v>16451252</v>
      </c>
      <c r="O39">
        <v>0.76729999999999998</v>
      </c>
      <c r="P39">
        <v>4.8099999999999997E-2</v>
      </c>
      <c r="Q39">
        <v>0.18459999999999999</v>
      </c>
    </row>
    <row r="40" spans="1:17" x14ac:dyDescent="0.35">
      <c r="A40" t="s">
        <v>50</v>
      </c>
      <c r="B40" t="s">
        <v>129</v>
      </c>
      <c r="C40" t="s">
        <v>113</v>
      </c>
      <c r="D40">
        <v>5115517266</v>
      </c>
      <c r="E40">
        <v>4137000000</v>
      </c>
      <c r="F40" s="2">
        <v>2.7997775200000001</v>
      </c>
      <c r="G40">
        <v>2034</v>
      </c>
      <c r="H40">
        <v>2049</v>
      </c>
      <c r="I40">
        <v>484210147</v>
      </c>
      <c r="J40">
        <v>139093291</v>
      </c>
      <c r="K40">
        <f t="shared" si="0"/>
        <v>3.4811898080691757</v>
      </c>
      <c r="L40">
        <v>1429727</v>
      </c>
      <c r="M40">
        <v>683080</v>
      </c>
      <c r="N40">
        <v>8343130</v>
      </c>
      <c r="O40">
        <v>0.76580000000000004</v>
      </c>
      <c r="P40">
        <v>4.7899999999999998E-2</v>
      </c>
      <c r="Q40">
        <v>0.18629999999999999</v>
      </c>
    </row>
    <row r="41" spans="1:17" x14ac:dyDescent="0.35">
      <c r="A41" t="s">
        <v>51</v>
      </c>
      <c r="B41" t="s">
        <v>130</v>
      </c>
      <c r="C41" t="s">
        <v>125</v>
      </c>
      <c r="D41">
        <v>3433790244</v>
      </c>
      <c r="E41">
        <v>2847000000</v>
      </c>
      <c r="F41" s="2">
        <v>2.7555010200000001</v>
      </c>
      <c r="G41">
        <v>2034</v>
      </c>
      <c r="H41">
        <v>2049</v>
      </c>
      <c r="I41">
        <v>325915355</v>
      </c>
      <c r="J41">
        <v>96246045</v>
      </c>
      <c r="K41">
        <f t="shared" si="0"/>
        <v>3.3862727034653735</v>
      </c>
      <c r="L41">
        <v>718171</v>
      </c>
      <c r="M41">
        <v>930451</v>
      </c>
      <c r="N41">
        <v>6102780</v>
      </c>
      <c r="O41">
        <v>0.76339999999999997</v>
      </c>
      <c r="P41">
        <v>4.7500000000000001E-2</v>
      </c>
      <c r="Q41">
        <v>0.189</v>
      </c>
    </row>
    <row r="42" spans="1:17" x14ac:dyDescent="0.35">
      <c r="A42" t="s">
        <v>52</v>
      </c>
      <c r="B42" t="s">
        <v>97</v>
      </c>
      <c r="C42" t="s">
        <v>127</v>
      </c>
      <c r="D42">
        <v>10252193562</v>
      </c>
      <c r="E42">
        <v>9825000000</v>
      </c>
      <c r="F42" s="2">
        <v>2.51879454</v>
      </c>
      <c r="G42">
        <v>2035</v>
      </c>
      <c r="H42">
        <v>2050</v>
      </c>
      <c r="I42">
        <v>921841842</v>
      </c>
      <c r="J42">
        <v>409886926</v>
      </c>
      <c r="K42">
        <f t="shared" si="0"/>
        <v>2.2490149929788199</v>
      </c>
      <c r="L42">
        <v>4661900</v>
      </c>
      <c r="M42">
        <v>2541641</v>
      </c>
      <c r="N42">
        <v>15647030</v>
      </c>
      <c r="O42">
        <v>0.76019999999999999</v>
      </c>
      <c r="P42">
        <v>4.6899999999999997E-2</v>
      </c>
      <c r="Q42">
        <v>0.19289999999999999</v>
      </c>
    </row>
    <row r="43" spans="1:17" x14ac:dyDescent="0.35">
      <c r="A43" t="s">
        <v>53</v>
      </c>
      <c r="B43" t="s">
        <v>131</v>
      </c>
      <c r="C43" t="s">
        <v>155</v>
      </c>
      <c r="D43">
        <v>3915698821</v>
      </c>
      <c r="E43">
        <v>3002000000</v>
      </c>
      <c r="F43" s="2">
        <v>2.8985121600000001</v>
      </c>
      <c r="G43">
        <v>2035</v>
      </c>
      <c r="H43">
        <v>2050</v>
      </c>
      <c r="I43">
        <v>207511092</v>
      </c>
      <c r="J43">
        <v>260737298</v>
      </c>
      <c r="K43">
        <f t="shared" si="0"/>
        <v>0.79586270775882628</v>
      </c>
      <c r="L43">
        <v>1083241</v>
      </c>
      <c r="M43">
        <v>338906</v>
      </c>
      <c r="N43">
        <v>18021340</v>
      </c>
      <c r="O43">
        <v>0.75929999999999997</v>
      </c>
      <c r="P43">
        <v>4.6699999999999998E-2</v>
      </c>
      <c r="Q43">
        <v>0.19400000000000001</v>
      </c>
    </row>
    <row r="44" spans="1:17" x14ac:dyDescent="0.35">
      <c r="A44" t="s">
        <v>54</v>
      </c>
      <c r="B44" t="s">
        <v>132</v>
      </c>
      <c r="C44" t="s">
        <v>118</v>
      </c>
      <c r="D44">
        <v>2573316371</v>
      </c>
      <c r="E44">
        <v>2416000000</v>
      </c>
      <c r="F44" s="2">
        <v>2.5502832099999999</v>
      </c>
      <c r="G44">
        <v>2036</v>
      </c>
      <c r="H44">
        <v>2051</v>
      </c>
      <c r="I44">
        <v>232875889</v>
      </c>
      <c r="J44">
        <v>98694562</v>
      </c>
      <c r="K44">
        <f t="shared" si="0"/>
        <v>2.3595615024868342</v>
      </c>
      <c r="L44">
        <v>1195202</v>
      </c>
      <c r="M44">
        <v>626755</v>
      </c>
      <c r="N44">
        <v>4392057</v>
      </c>
      <c r="O44">
        <v>0.75819999999999999</v>
      </c>
      <c r="P44">
        <v>4.65E-2</v>
      </c>
      <c r="Q44">
        <v>0.19520000000000001</v>
      </c>
    </row>
    <row r="45" spans="1:17" x14ac:dyDescent="0.35">
      <c r="A45" t="s">
        <v>55</v>
      </c>
      <c r="B45" t="s">
        <v>123</v>
      </c>
      <c r="C45" t="s">
        <v>169</v>
      </c>
      <c r="D45">
        <v>4134563620</v>
      </c>
      <c r="E45">
        <v>4312000000</v>
      </c>
      <c r="F45" s="2">
        <v>2.3956152799999999</v>
      </c>
      <c r="G45">
        <v>2036</v>
      </c>
      <c r="H45">
        <v>2051</v>
      </c>
      <c r="I45">
        <v>421997788</v>
      </c>
      <c r="J45">
        <v>133888941</v>
      </c>
      <c r="K45">
        <f t="shared" si="0"/>
        <v>3.1518494720187533</v>
      </c>
      <c r="L45">
        <v>2124633</v>
      </c>
      <c r="M45">
        <v>827385</v>
      </c>
      <c r="N45">
        <v>5707630</v>
      </c>
      <c r="O45">
        <v>0.75170000000000003</v>
      </c>
      <c r="P45">
        <v>4.5900000000000003E-2</v>
      </c>
      <c r="Q45">
        <v>0.2024</v>
      </c>
    </row>
    <row r="46" spans="1:17" x14ac:dyDescent="0.35">
      <c r="A46" t="s">
        <v>56</v>
      </c>
      <c r="B46" t="s">
        <v>133</v>
      </c>
      <c r="C46" t="s">
        <v>144</v>
      </c>
      <c r="D46">
        <v>3485812061</v>
      </c>
      <c r="E46">
        <v>3122000000</v>
      </c>
      <c r="F46" s="2">
        <v>2.62512159</v>
      </c>
      <c r="G46">
        <v>2036</v>
      </c>
      <c r="H46">
        <v>2051</v>
      </c>
      <c r="I46">
        <v>280892223</v>
      </c>
      <c r="J46">
        <v>160142518</v>
      </c>
      <c r="K46">
        <f t="shared" si="0"/>
        <v>1.7540140276800193</v>
      </c>
      <c r="L46">
        <v>2106142</v>
      </c>
      <c r="M46">
        <v>422079</v>
      </c>
      <c r="N46">
        <v>7902324</v>
      </c>
      <c r="O46">
        <v>0.74509999999999998</v>
      </c>
      <c r="P46">
        <v>4.53E-2</v>
      </c>
      <c r="Q46">
        <v>0.20949999999999999</v>
      </c>
    </row>
    <row r="47" spans="1:17" x14ac:dyDescent="0.35">
      <c r="A47" t="s">
        <v>57</v>
      </c>
      <c r="B47" t="s">
        <v>110</v>
      </c>
      <c r="C47" t="s">
        <v>170</v>
      </c>
      <c r="D47">
        <v>4124872088</v>
      </c>
      <c r="E47">
        <v>4129000000</v>
      </c>
      <c r="F47" s="2">
        <v>2.45405352</v>
      </c>
      <c r="G47">
        <v>2036</v>
      </c>
      <c r="H47">
        <v>2051</v>
      </c>
      <c r="I47">
        <v>382506520</v>
      </c>
      <c r="J47">
        <v>162773258</v>
      </c>
      <c r="K47">
        <f t="shared" si="0"/>
        <v>2.3499346557282768</v>
      </c>
      <c r="L47">
        <v>529981</v>
      </c>
      <c r="M47">
        <v>2182912</v>
      </c>
      <c r="N47">
        <v>6016530</v>
      </c>
      <c r="O47">
        <v>0.74460000000000004</v>
      </c>
      <c r="P47">
        <v>4.5199999999999997E-2</v>
      </c>
      <c r="Q47">
        <v>0.2102</v>
      </c>
    </row>
    <row r="48" spans="1:17" x14ac:dyDescent="0.35">
      <c r="A48" t="s">
        <v>58</v>
      </c>
      <c r="B48" t="s">
        <v>134</v>
      </c>
      <c r="C48" t="s">
        <v>171</v>
      </c>
      <c r="D48">
        <v>6859051181</v>
      </c>
      <c r="E48">
        <v>7790000000</v>
      </c>
      <c r="F48" s="2">
        <v>2.2815671800000001</v>
      </c>
      <c r="G48">
        <v>2037</v>
      </c>
      <c r="H48">
        <v>2052</v>
      </c>
      <c r="I48">
        <v>910847503</v>
      </c>
      <c r="J48">
        <v>45600130</v>
      </c>
      <c r="K48">
        <f t="shared" si="0"/>
        <v>19.974668997654174</v>
      </c>
      <c r="L48">
        <v>3976054</v>
      </c>
      <c r="M48">
        <v>46719</v>
      </c>
      <c r="N48">
        <v>378763</v>
      </c>
      <c r="O48">
        <v>0.74439999999999995</v>
      </c>
      <c r="P48">
        <v>4.5199999999999997E-2</v>
      </c>
      <c r="Q48">
        <v>0.2104</v>
      </c>
    </row>
    <row r="49" spans="1:17" x14ac:dyDescent="0.35">
      <c r="A49" t="s">
        <v>59</v>
      </c>
      <c r="B49" t="s">
        <v>135</v>
      </c>
      <c r="C49" t="s">
        <v>172</v>
      </c>
      <c r="D49">
        <v>3668712376</v>
      </c>
      <c r="E49">
        <v>4212000000</v>
      </c>
      <c r="F49" s="2">
        <v>2.2677688900000001</v>
      </c>
      <c r="G49">
        <v>2037</v>
      </c>
      <c r="H49">
        <v>2052</v>
      </c>
      <c r="I49">
        <v>417698228</v>
      </c>
      <c r="J49">
        <v>96318953</v>
      </c>
      <c r="K49">
        <f t="shared" si="0"/>
        <v>4.3366151208059751</v>
      </c>
      <c r="L49">
        <v>4639365</v>
      </c>
      <c r="M49">
        <v>520794</v>
      </c>
      <c r="N49">
        <v>1667417</v>
      </c>
      <c r="O49">
        <v>0.74419999999999997</v>
      </c>
      <c r="P49">
        <v>4.5100000000000001E-2</v>
      </c>
      <c r="Q49">
        <v>0.2107</v>
      </c>
    </row>
    <row r="50" spans="1:17" x14ac:dyDescent="0.35">
      <c r="A50" t="s">
        <v>60</v>
      </c>
      <c r="B50" t="s">
        <v>102</v>
      </c>
      <c r="C50" t="s">
        <v>134</v>
      </c>
      <c r="D50">
        <v>6525435773</v>
      </c>
      <c r="E50">
        <v>7673000000</v>
      </c>
      <c r="F50" s="2">
        <v>2.2378246000000002</v>
      </c>
      <c r="G50">
        <v>2038</v>
      </c>
      <c r="H50">
        <v>2053</v>
      </c>
      <c r="I50">
        <v>867845920</v>
      </c>
      <c r="J50">
        <v>56174825</v>
      </c>
      <c r="K50">
        <f t="shared" si="0"/>
        <v>15.449018666279779</v>
      </c>
      <c r="L50">
        <v>2742318</v>
      </c>
      <c r="M50">
        <v>137953</v>
      </c>
      <c r="N50">
        <v>1392487</v>
      </c>
      <c r="O50">
        <v>0.74399999999999999</v>
      </c>
      <c r="P50">
        <v>4.5100000000000001E-2</v>
      </c>
      <c r="Q50">
        <v>0.21079999999999999</v>
      </c>
    </row>
    <row r="51" spans="1:17" x14ac:dyDescent="0.35">
      <c r="A51" t="s">
        <v>61</v>
      </c>
      <c r="B51" t="s">
        <v>101</v>
      </c>
      <c r="C51" t="s">
        <v>136</v>
      </c>
      <c r="D51">
        <v>2846788619</v>
      </c>
      <c r="E51">
        <v>3528000000</v>
      </c>
      <c r="F51" s="2">
        <v>2.1744686600000001</v>
      </c>
      <c r="G51">
        <v>2038</v>
      </c>
      <c r="H51">
        <v>2053</v>
      </c>
      <c r="I51">
        <v>313789854</v>
      </c>
      <c r="J51">
        <v>99041058</v>
      </c>
      <c r="K51">
        <f t="shared" si="0"/>
        <v>3.1682805125122955</v>
      </c>
      <c r="L51">
        <v>440196</v>
      </c>
      <c r="M51">
        <v>839864</v>
      </c>
      <c r="N51">
        <v>6076708</v>
      </c>
      <c r="O51">
        <v>0.74350000000000005</v>
      </c>
      <c r="P51">
        <v>4.4699999999999997E-2</v>
      </c>
      <c r="Q51">
        <v>0.21179999999999999</v>
      </c>
    </row>
    <row r="52" spans="1:17" x14ac:dyDescent="0.35">
      <c r="A52" t="s">
        <v>62</v>
      </c>
      <c r="B52" t="s">
        <v>136</v>
      </c>
      <c r="C52" t="s">
        <v>128</v>
      </c>
      <c r="D52">
        <v>7662903147</v>
      </c>
      <c r="E52">
        <v>4442000000</v>
      </c>
      <c r="F52" s="2">
        <v>3.5109009000000002</v>
      </c>
      <c r="G52">
        <v>2039</v>
      </c>
      <c r="H52">
        <v>2054</v>
      </c>
      <c r="I52">
        <v>574888767</v>
      </c>
      <c r="J52">
        <v>264353994</v>
      </c>
      <c r="K52">
        <f t="shared" si="0"/>
        <v>2.1746929497876244</v>
      </c>
      <c r="L52">
        <v>1835588</v>
      </c>
      <c r="M52">
        <v>912579</v>
      </c>
      <c r="N52">
        <v>12873854</v>
      </c>
      <c r="O52">
        <v>0.74009999999999998</v>
      </c>
      <c r="P52">
        <v>4.4299999999999999E-2</v>
      </c>
      <c r="Q52">
        <v>0.21560000000000001</v>
      </c>
    </row>
    <row r="53" spans="1:17" x14ac:dyDescent="0.35">
      <c r="A53" t="s">
        <v>63</v>
      </c>
      <c r="B53" t="s">
        <v>137</v>
      </c>
      <c r="C53" t="s">
        <v>173</v>
      </c>
      <c r="D53">
        <v>1713123948</v>
      </c>
      <c r="E53">
        <v>1899000000</v>
      </c>
      <c r="F53" s="2">
        <v>2.3130419799999999</v>
      </c>
      <c r="G53">
        <v>2039</v>
      </c>
      <c r="H53">
        <v>2054</v>
      </c>
      <c r="I53">
        <v>130563178</v>
      </c>
      <c r="J53">
        <v>105810416</v>
      </c>
      <c r="K53">
        <f t="shared" si="0"/>
        <v>1.2339350220492471</v>
      </c>
      <c r="L53">
        <v>480964</v>
      </c>
      <c r="M53">
        <v>348587</v>
      </c>
      <c r="N53">
        <v>7436940</v>
      </c>
      <c r="O53">
        <v>0.73950000000000005</v>
      </c>
      <c r="P53">
        <v>4.41E-2</v>
      </c>
      <c r="Q53">
        <v>0.21629999999999999</v>
      </c>
    </row>
    <row r="54" spans="1:17" x14ac:dyDescent="0.35">
      <c r="A54" t="s">
        <v>64</v>
      </c>
      <c r="B54" t="s">
        <v>129</v>
      </c>
      <c r="C54" t="s">
        <v>130</v>
      </c>
      <c r="D54">
        <v>4912465308</v>
      </c>
      <c r="E54">
        <v>4271000000</v>
      </c>
      <c r="F54" s="2">
        <v>2.11616231</v>
      </c>
      <c r="G54">
        <v>2039</v>
      </c>
      <c r="H54">
        <v>2054</v>
      </c>
      <c r="I54">
        <v>575336548</v>
      </c>
      <c r="J54">
        <v>154165285</v>
      </c>
      <c r="K54">
        <f t="shared" si="0"/>
        <v>3.7319461900907198</v>
      </c>
      <c r="L54">
        <v>1361119</v>
      </c>
      <c r="M54">
        <v>1094738</v>
      </c>
      <c r="N54">
        <v>8167061</v>
      </c>
      <c r="O54">
        <v>0.73570000000000002</v>
      </c>
      <c r="P54">
        <v>4.3700000000000003E-2</v>
      </c>
      <c r="Q54">
        <v>0.22059999999999999</v>
      </c>
    </row>
    <row r="55" spans="1:17" x14ac:dyDescent="0.35">
      <c r="A55" t="s">
        <v>64</v>
      </c>
      <c r="B55" t="s">
        <v>130</v>
      </c>
      <c r="C55" t="s">
        <v>139</v>
      </c>
      <c r="D55">
        <v>4912465308</v>
      </c>
      <c r="E55">
        <v>2135000000</v>
      </c>
      <c r="F55" s="2">
        <v>2.11616231</v>
      </c>
      <c r="G55">
        <v>2039</v>
      </c>
      <c r="H55">
        <v>2054</v>
      </c>
      <c r="I55">
        <v>575336548</v>
      </c>
      <c r="J55">
        <v>154165285</v>
      </c>
      <c r="K55">
        <f t="shared" si="0"/>
        <v>3.7319461900907198</v>
      </c>
      <c r="L55">
        <v>1361119</v>
      </c>
      <c r="M55">
        <v>1094738</v>
      </c>
      <c r="N55">
        <v>8167061</v>
      </c>
      <c r="O55">
        <v>0.73570000000000002</v>
      </c>
      <c r="P55">
        <v>4.3700000000000003E-2</v>
      </c>
      <c r="Q55">
        <v>0.22059999999999999</v>
      </c>
    </row>
    <row r="56" spans="1:17" x14ac:dyDescent="0.35">
      <c r="A56" t="s">
        <v>65</v>
      </c>
      <c r="B56" t="s">
        <v>138</v>
      </c>
      <c r="C56" t="s">
        <v>111</v>
      </c>
      <c r="D56">
        <v>1852454822</v>
      </c>
      <c r="E56">
        <v>2402000000</v>
      </c>
      <c r="F56" s="2">
        <v>2.1225079099999999</v>
      </c>
      <c r="G56">
        <v>2040</v>
      </c>
      <c r="H56">
        <v>2055</v>
      </c>
      <c r="I56">
        <v>199057436</v>
      </c>
      <c r="J56">
        <v>75297514</v>
      </c>
      <c r="K56">
        <f t="shared" si="0"/>
        <v>2.6436123243059524</v>
      </c>
      <c r="L56">
        <v>713959</v>
      </c>
      <c r="M56">
        <v>916287</v>
      </c>
      <c r="N56">
        <v>3479541</v>
      </c>
      <c r="O56">
        <v>0.73560000000000003</v>
      </c>
      <c r="P56">
        <v>4.36E-2</v>
      </c>
      <c r="Q56">
        <v>0.2208</v>
      </c>
    </row>
    <row r="57" spans="1:17" x14ac:dyDescent="0.35">
      <c r="A57" t="s">
        <v>66</v>
      </c>
      <c r="B57" t="s">
        <v>139</v>
      </c>
      <c r="C57" t="s">
        <v>168</v>
      </c>
      <c r="D57">
        <v>3285673014</v>
      </c>
      <c r="E57">
        <v>4476000000</v>
      </c>
      <c r="F57" s="2">
        <v>2.0684373300000001</v>
      </c>
      <c r="G57">
        <v>2040</v>
      </c>
      <c r="H57">
        <v>2055</v>
      </c>
      <c r="I57">
        <v>369054365</v>
      </c>
      <c r="J57">
        <v>129167661</v>
      </c>
      <c r="K57">
        <f t="shared" si="0"/>
        <v>2.8571730891681937</v>
      </c>
      <c r="L57">
        <v>1007446</v>
      </c>
      <c r="M57">
        <v>314908</v>
      </c>
      <c r="N57">
        <v>8709629</v>
      </c>
      <c r="O57">
        <v>0.73450000000000004</v>
      </c>
      <c r="P57">
        <v>4.3400000000000001E-2</v>
      </c>
      <c r="Q57">
        <v>0.22209999999999999</v>
      </c>
    </row>
    <row r="58" spans="1:17" x14ac:dyDescent="0.35">
      <c r="A58" t="s">
        <v>67</v>
      </c>
      <c r="B58" t="s">
        <v>99</v>
      </c>
      <c r="C58" t="s">
        <v>128</v>
      </c>
      <c r="D58">
        <v>2419579657</v>
      </c>
      <c r="E58">
        <v>2729000000</v>
      </c>
      <c r="F58" s="2">
        <v>2.2904797000000001</v>
      </c>
      <c r="G58">
        <v>2040</v>
      </c>
      <c r="H58">
        <v>2055</v>
      </c>
      <c r="I58">
        <v>216822024</v>
      </c>
      <c r="J58">
        <v>119550460</v>
      </c>
      <c r="K58">
        <f t="shared" si="0"/>
        <v>1.8136444142498489</v>
      </c>
      <c r="L58">
        <v>506419</v>
      </c>
      <c r="M58">
        <v>620299</v>
      </c>
      <c r="N58">
        <v>9921184</v>
      </c>
      <c r="O58">
        <v>0.73350000000000004</v>
      </c>
      <c r="P58">
        <v>4.3099999999999999E-2</v>
      </c>
      <c r="Q58">
        <v>0.22339999999999999</v>
      </c>
    </row>
    <row r="59" spans="1:17" x14ac:dyDescent="0.35">
      <c r="A59" t="s">
        <v>68</v>
      </c>
      <c r="B59" t="s">
        <v>140</v>
      </c>
      <c r="C59" t="s">
        <v>174</v>
      </c>
      <c r="D59">
        <v>5344007097</v>
      </c>
      <c r="E59">
        <v>7369000000</v>
      </c>
      <c r="F59" s="2">
        <v>2.05553651</v>
      </c>
      <c r="G59">
        <v>2041</v>
      </c>
      <c r="H59">
        <v>2056</v>
      </c>
      <c r="I59">
        <v>569123764</v>
      </c>
      <c r="J59">
        <v>246001268</v>
      </c>
      <c r="K59">
        <f t="shared" si="0"/>
        <v>2.3134993109059909</v>
      </c>
      <c r="L59">
        <v>1544630</v>
      </c>
      <c r="M59">
        <v>2197729</v>
      </c>
      <c r="N59">
        <v>15082160</v>
      </c>
      <c r="O59">
        <v>0.7329</v>
      </c>
      <c r="P59">
        <v>4.2799999999999998E-2</v>
      </c>
      <c r="Q59">
        <v>0.2243</v>
      </c>
    </row>
    <row r="60" spans="1:17" x14ac:dyDescent="0.35">
      <c r="A60" t="s">
        <v>69</v>
      </c>
      <c r="B60" t="s">
        <v>141</v>
      </c>
      <c r="C60" t="s">
        <v>109</v>
      </c>
      <c r="D60">
        <v>7554861181</v>
      </c>
      <c r="E60">
        <v>7369000000</v>
      </c>
      <c r="F60" s="2">
        <v>2.4922195399999998</v>
      </c>
      <c r="G60">
        <v>2041</v>
      </c>
      <c r="H60">
        <v>2056</v>
      </c>
      <c r="I60">
        <v>693346363</v>
      </c>
      <c r="J60">
        <v>294945755</v>
      </c>
      <c r="K60">
        <f t="shared" si="0"/>
        <v>2.3507589149740431</v>
      </c>
      <c r="L60">
        <v>2423362</v>
      </c>
      <c r="M60">
        <v>1800477</v>
      </c>
      <c r="N60">
        <v>17775785</v>
      </c>
      <c r="O60">
        <v>0.73089999999999999</v>
      </c>
      <c r="P60">
        <v>4.2299999999999997E-2</v>
      </c>
      <c r="Q60">
        <v>0.2268</v>
      </c>
    </row>
    <row r="61" spans="1:17" x14ac:dyDescent="0.35">
      <c r="A61" t="s">
        <v>70</v>
      </c>
      <c r="B61" t="s">
        <v>110</v>
      </c>
      <c r="C61" t="s">
        <v>175</v>
      </c>
      <c r="D61">
        <v>1912573565</v>
      </c>
      <c r="E61">
        <v>2177000000</v>
      </c>
      <c r="F61" s="2">
        <v>2.2787172099999999</v>
      </c>
      <c r="G61">
        <v>2041</v>
      </c>
      <c r="H61">
        <v>2056</v>
      </c>
      <c r="I61">
        <v>169046569</v>
      </c>
      <c r="J61">
        <v>97909218</v>
      </c>
      <c r="K61">
        <f t="shared" si="0"/>
        <v>1.7265643874308136</v>
      </c>
      <c r="L61">
        <v>136019</v>
      </c>
      <c r="M61">
        <v>1181766</v>
      </c>
      <c r="N61">
        <v>6627480</v>
      </c>
      <c r="O61">
        <v>0.72970000000000002</v>
      </c>
      <c r="P61">
        <v>4.2099999999999999E-2</v>
      </c>
      <c r="Q61">
        <v>0.22819999999999999</v>
      </c>
    </row>
    <row r="62" spans="1:17" x14ac:dyDescent="0.35">
      <c r="A62" t="s">
        <v>71</v>
      </c>
      <c r="B62" t="s">
        <v>140</v>
      </c>
      <c r="C62" t="s">
        <v>142</v>
      </c>
      <c r="D62">
        <v>6232493442</v>
      </c>
      <c r="E62">
        <v>4912000000</v>
      </c>
      <c r="F62" s="2">
        <v>2.1095215399999998</v>
      </c>
      <c r="G62">
        <v>2042</v>
      </c>
      <c r="H62">
        <v>2057</v>
      </c>
      <c r="I62">
        <v>663390818</v>
      </c>
      <c r="J62">
        <v>264753105</v>
      </c>
      <c r="K62">
        <f t="shared" si="0"/>
        <v>2.5056960823934435</v>
      </c>
      <c r="L62">
        <v>2603581</v>
      </c>
      <c r="M62">
        <v>2227204</v>
      </c>
      <c r="N62">
        <v>13374585</v>
      </c>
      <c r="O62">
        <v>0.72729999999999995</v>
      </c>
      <c r="P62">
        <v>4.1500000000000002E-2</v>
      </c>
      <c r="Q62">
        <v>0.23130000000000001</v>
      </c>
    </row>
    <row r="63" spans="1:17" x14ac:dyDescent="0.35">
      <c r="A63" t="s">
        <v>71</v>
      </c>
      <c r="B63" t="s">
        <v>142</v>
      </c>
      <c r="C63" t="s">
        <v>119</v>
      </c>
      <c r="D63">
        <v>6232493442</v>
      </c>
      <c r="E63">
        <v>3264000000</v>
      </c>
      <c r="F63" s="2">
        <v>2.1095215399999998</v>
      </c>
      <c r="G63">
        <v>2042</v>
      </c>
      <c r="H63">
        <v>2057</v>
      </c>
      <c r="I63">
        <v>663390818</v>
      </c>
      <c r="J63">
        <v>264753105</v>
      </c>
      <c r="K63">
        <f t="shared" si="0"/>
        <v>2.5056960823934435</v>
      </c>
      <c r="L63">
        <v>2603581</v>
      </c>
      <c r="M63">
        <v>2227204</v>
      </c>
      <c r="N63">
        <v>13374585</v>
      </c>
      <c r="O63">
        <v>0.72729999999999995</v>
      </c>
      <c r="P63">
        <v>4.1500000000000002E-2</v>
      </c>
      <c r="Q63">
        <v>0.23130000000000001</v>
      </c>
    </row>
    <row r="64" spans="1:17" x14ac:dyDescent="0.35">
      <c r="A64" t="s">
        <v>72</v>
      </c>
      <c r="B64" t="s">
        <v>125</v>
      </c>
      <c r="C64" t="s">
        <v>145</v>
      </c>
      <c r="D64">
        <v>6459712076</v>
      </c>
      <c r="E64">
        <v>8711000000</v>
      </c>
      <c r="F64" s="2">
        <v>2.0793441399999999</v>
      </c>
      <c r="G64">
        <v>2043</v>
      </c>
      <c r="H64">
        <v>2058</v>
      </c>
      <c r="I64">
        <v>769393256</v>
      </c>
      <c r="J64">
        <v>205337938</v>
      </c>
      <c r="K64">
        <f t="shared" si="0"/>
        <v>3.7469610511039613</v>
      </c>
      <c r="L64">
        <v>2354960</v>
      </c>
      <c r="M64">
        <v>1089689</v>
      </c>
      <c r="N64">
        <v>8110895</v>
      </c>
      <c r="O64">
        <v>0.72140000000000004</v>
      </c>
      <c r="P64">
        <v>4.1099999999999998E-2</v>
      </c>
      <c r="Q64">
        <v>0.23749999999999999</v>
      </c>
    </row>
    <row r="65" spans="1:17" x14ac:dyDescent="0.35">
      <c r="A65" t="s">
        <v>73</v>
      </c>
      <c r="B65" t="s">
        <v>125</v>
      </c>
      <c r="C65" t="s">
        <v>139</v>
      </c>
      <c r="D65">
        <v>2182159729</v>
      </c>
      <c r="E65">
        <v>2313000000</v>
      </c>
      <c r="F65" s="2">
        <v>2.37317439</v>
      </c>
      <c r="G65">
        <v>2043</v>
      </c>
      <c r="H65">
        <v>2058</v>
      </c>
      <c r="I65">
        <v>221271402</v>
      </c>
      <c r="J65">
        <v>74118581</v>
      </c>
      <c r="K65">
        <f t="shared" si="0"/>
        <v>2.9853701867282108</v>
      </c>
      <c r="L65">
        <v>343776</v>
      </c>
      <c r="M65">
        <v>326690</v>
      </c>
      <c r="N65">
        <v>6746106</v>
      </c>
      <c r="O65">
        <v>0.72099999999999997</v>
      </c>
      <c r="P65">
        <v>4.1000000000000002E-2</v>
      </c>
      <c r="Q65">
        <v>0.2379</v>
      </c>
    </row>
    <row r="66" spans="1:17" x14ac:dyDescent="0.35">
      <c r="A66" t="s">
        <v>74</v>
      </c>
      <c r="B66" t="s">
        <v>105</v>
      </c>
      <c r="C66" t="s">
        <v>172</v>
      </c>
      <c r="D66">
        <v>2484222790</v>
      </c>
      <c r="E66">
        <v>3882000000</v>
      </c>
      <c r="F66" s="2">
        <v>1.9314290999999999</v>
      </c>
      <c r="G66">
        <v>2043</v>
      </c>
      <c r="H66">
        <v>2058</v>
      </c>
      <c r="I66">
        <v>291347922</v>
      </c>
      <c r="J66">
        <v>112134649</v>
      </c>
      <c r="K66">
        <f t="shared" si="0"/>
        <v>2.5981971192508038</v>
      </c>
      <c r="L66">
        <v>3229913</v>
      </c>
      <c r="M66">
        <v>84633</v>
      </c>
      <c r="N66">
        <v>2567917</v>
      </c>
      <c r="O66">
        <v>0.7208</v>
      </c>
      <c r="P66">
        <v>4.0899999999999999E-2</v>
      </c>
      <c r="Q66">
        <v>0.2382</v>
      </c>
    </row>
    <row r="67" spans="1:17" x14ac:dyDescent="0.35">
      <c r="A67" t="s">
        <v>75</v>
      </c>
      <c r="B67" t="s">
        <v>141</v>
      </c>
      <c r="C67" t="s">
        <v>123</v>
      </c>
      <c r="D67">
        <v>3349298275</v>
      </c>
      <c r="E67">
        <v>6550000000</v>
      </c>
      <c r="F67" s="2">
        <v>1.74426452</v>
      </c>
      <c r="G67">
        <v>2044</v>
      </c>
      <c r="H67">
        <v>2059</v>
      </c>
      <c r="I67">
        <v>461674267</v>
      </c>
      <c r="J67">
        <v>153140267</v>
      </c>
      <c r="K67">
        <f t="shared" ref="K67:K86" si="1">I67/J67</f>
        <v>3.0147150455209797</v>
      </c>
      <c r="L67">
        <v>995994</v>
      </c>
      <c r="M67">
        <v>1347759</v>
      </c>
      <c r="N67">
        <v>10574836</v>
      </c>
      <c r="O67">
        <v>0.72030000000000005</v>
      </c>
      <c r="P67">
        <v>4.0800000000000003E-2</v>
      </c>
      <c r="Q67">
        <v>0.2389</v>
      </c>
    </row>
    <row r="68" spans="1:17" x14ac:dyDescent="0.35">
      <c r="A68" t="s">
        <v>76</v>
      </c>
      <c r="B68" t="s">
        <v>143</v>
      </c>
      <c r="C68" t="s">
        <v>127</v>
      </c>
      <c r="D68">
        <v>5690861442</v>
      </c>
      <c r="E68">
        <v>9279000000</v>
      </c>
      <c r="F68" s="2">
        <v>1.8926714099999999</v>
      </c>
      <c r="G68">
        <v>2045</v>
      </c>
      <c r="H68">
        <v>2060</v>
      </c>
      <c r="I68">
        <v>664614168</v>
      </c>
      <c r="J68">
        <v>280462140</v>
      </c>
      <c r="K68">
        <f t="shared" si="1"/>
        <v>2.3697108208615965</v>
      </c>
      <c r="L68">
        <v>2733951</v>
      </c>
      <c r="M68">
        <v>1091379</v>
      </c>
      <c r="N68">
        <v>12634410</v>
      </c>
      <c r="O68">
        <v>0.71740000000000004</v>
      </c>
      <c r="P68">
        <v>4.02E-2</v>
      </c>
      <c r="Q68">
        <v>0.24229999999999999</v>
      </c>
    </row>
    <row r="69" spans="1:17" x14ac:dyDescent="0.35">
      <c r="A69" t="s">
        <v>77</v>
      </c>
      <c r="B69" t="s">
        <v>136</v>
      </c>
      <c r="C69" t="s">
        <v>168</v>
      </c>
      <c r="D69">
        <v>1720936707</v>
      </c>
      <c r="E69">
        <v>3742000000</v>
      </c>
      <c r="F69" s="2">
        <v>1.6693848899999999</v>
      </c>
      <c r="G69">
        <v>2045</v>
      </c>
      <c r="H69">
        <v>2060</v>
      </c>
      <c r="I69">
        <v>185558522</v>
      </c>
      <c r="J69">
        <v>150605120</v>
      </c>
      <c r="K69">
        <f t="shared" si="1"/>
        <v>1.2320864124672521</v>
      </c>
      <c r="L69">
        <v>795387</v>
      </c>
      <c r="M69">
        <v>137318</v>
      </c>
      <c r="N69">
        <v>8192033</v>
      </c>
      <c r="O69">
        <v>0.71589999999999998</v>
      </c>
      <c r="P69">
        <v>4.0099999999999997E-2</v>
      </c>
      <c r="Q69">
        <v>0.24399999999999999</v>
      </c>
    </row>
    <row r="70" spans="1:17" x14ac:dyDescent="0.35">
      <c r="A70" t="s">
        <v>78</v>
      </c>
      <c r="B70" t="s">
        <v>144</v>
      </c>
      <c r="C70" t="s">
        <v>176</v>
      </c>
      <c r="D70">
        <v>1758701832</v>
      </c>
      <c r="E70">
        <v>3790000000</v>
      </c>
      <c r="F70" s="2">
        <v>1.67541048</v>
      </c>
      <c r="G70">
        <v>2045</v>
      </c>
      <c r="H70">
        <v>2060</v>
      </c>
      <c r="I70">
        <v>216826070</v>
      </c>
      <c r="J70">
        <v>124878602</v>
      </c>
      <c r="K70">
        <f t="shared" si="1"/>
        <v>1.7362948217501666</v>
      </c>
      <c r="L70">
        <v>1105316</v>
      </c>
      <c r="M70">
        <v>347732</v>
      </c>
      <c r="N70">
        <v>7612073</v>
      </c>
      <c r="O70">
        <v>0.71360000000000001</v>
      </c>
      <c r="P70">
        <v>3.9800000000000002E-2</v>
      </c>
      <c r="Q70">
        <v>0.24660000000000001</v>
      </c>
    </row>
    <row r="71" spans="1:17" x14ac:dyDescent="0.35">
      <c r="A71" t="s">
        <v>79</v>
      </c>
      <c r="B71" t="s">
        <v>107</v>
      </c>
      <c r="C71" t="s">
        <v>120</v>
      </c>
      <c r="D71">
        <v>1143080810</v>
      </c>
      <c r="E71">
        <v>2429000000</v>
      </c>
      <c r="F71" s="2">
        <v>1.6849584200000001</v>
      </c>
      <c r="G71">
        <v>2045</v>
      </c>
      <c r="H71">
        <v>2060</v>
      </c>
      <c r="I71">
        <v>105515781</v>
      </c>
      <c r="J71">
        <v>114729789</v>
      </c>
      <c r="K71">
        <f t="shared" si="1"/>
        <v>0.9196894888388577</v>
      </c>
      <c r="L71">
        <v>615006</v>
      </c>
      <c r="M71">
        <v>116861</v>
      </c>
      <c r="N71">
        <v>8323723</v>
      </c>
      <c r="O71">
        <v>0.71319999999999995</v>
      </c>
      <c r="P71">
        <v>3.9800000000000002E-2</v>
      </c>
      <c r="Q71">
        <v>0.247</v>
      </c>
    </row>
    <row r="72" spans="1:17" x14ac:dyDescent="0.35">
      <c r="A72" t="s">
        <v>80</v>
      </c>
      <c r="B72" t="s">
        <v>137</v>
      </c>
      <c r="C72" t="s">
        <v>177</v>
      </c>
      <c r="D72">
        <v>1854411298</v>
      </c>
      <c r="E72">
        <v>4431000000</v>
      </c>
      <c r="F72" s="2">
        <v>1.60914278</v>
      </c>
      <c r="G72">
        <v>2046</v>
      </c>
      <c r="H72">
        <v>2061</v>
      </c>
      <c r="I72">
        <v>280063486</v>
      </c>
      <c r="J72">
        <v>103632107</v>
      </c>
      <c r="K72">
        <f>I72/J72</f>
        <v>2.7024779685315092</v>
      </c>
      <c r="L72">
        <v>1191389</v>
      </c>
      <c r="M72">
        <v>548571</v>
      </c>
      <c r="N72">
        <v>5057546</v>
      </c>
      <c r="O72">
        <v>0.71260000000000001</v>
      </c>
      <c r="P72">
        <v>3.9600000000000003E-2</v>
      </c>
      <c r="Q72">
        <v>0.2477</v>
      </c>
    </row>
    <row r="73" spans="1:17" x14ac:dyDescent="0.35">
      <c r="A73" t="s">
        <v>81</v>
      </c>
      <c r="B73" t="s">
        <v>145</v>
      </c>
      <c r="C73" t="s">
        <v>146</v>
      </c>
      <c r="D73">
        <v>1773850414</v>
      </c>
      <c r="E73">
        <v>4682000000</v>
      </c>
      <c r="F73" s="2">
        <v>1.5514426800000001</v>
      </c>
      <c r="G73">
        <v>2046</v>
      </c>
      <c r="H73">
        <v>2061</v>
      </c>
      <c r="I73">
        <v>322639079</v>
      </c>
      <c r="J73">
        <v>68253677</v>
      </c>
      <c r="K73">
        <f t="shared" si="1"/>
        <v>4.7270578404149566</v>
      </c>
      <c r="L73">
        <v>188808</v>
      </c>
      <c r="M73">
        <v>1448974</v>
      </c>
      <c r="N73">
        <v>5937910</v>
      </c>
      <c r="O73">
        <v>0.71140000000000003</v>
      </c>
      <c r="P73">
        <v>3.9399999999999998E-2</v>
      </c>
      <c r="Q73">
        <v>0.2492</v>
      </c>
    </row>
    <row r="74" spans="1:17" x14ac:dyDescent="0.35">
      <c r="A74" t="s">
        <v>82</v>
      </c>
      <c r="B74" t="s">
        <v>146</v>
      </c>
      <c r="C74" t="s">
        <v>178</v>
      </c>
      <c r="D74">
        <v>9552754552</v>
      </c>
      <c r="E74">
        <v>4682000000</v>
      </c>
      <c r="F74" s="2">
        <v>3.9696960400000001</v>
      </c>
      <c r="G74">
        <v>2046</v>
      </c>
      <c r="H74">
        <v>2061</v>
      </c>
      <c r="I74">
        <v>624608821</v>
      </c>
      <c r="J74">
        <v>375573427</v>
      </c>
      <c r="K74">
        <f t="shared" si="1"/>
        <v>1.6630804420569403</v>
      </c>
      <c r="L74">
        <v>1648162</v>
      </c>
      <c r="M74">
        <v>493795</v>
      </c>
      <c r="N74">
        <v>25680946</v>
      </c>
      <c r="O74">
        <v>0.70989999999999998</v>
      </c>
      <c r="P74">
        <v>3.9300000000000002E-2</v>
      </c>
      <c r="Q74">
        <v>0.25080000000000002</v>
      </c>
    </row>
    <row r="75" spans="1:17" x14ac:dyDescent="0.35">
      <c r="A75" t="s">
        <v>83</v>
      </c>
      <c r="B75" t="s">
        <v>147</v>
      </c>
      <c r="C75" t="s">
        <v>158</v>
      </c>
      <c r="D75">
        <v>1834827789</v>
      </c>
      <c r="E75">
        <v>5588000000</v>
      </c>
      <c r="F75" s="2">
        <v>1.4779183499999999</v>
      </c>
      <c r="G75">
        <v>2047</v>
      </c>
      <c r="H75">
        <v>2062</v>
      </c>
      <c r="I75">
        <v>383808570</v>
      </c>
      <c r="J75">
        <v>60615238</v>
      </c>
      <c r="K75">
        <f t="shared" si="1"/>
        <v>6.331882587015496</v>
      </c>
      <c r="L75">
        <v>205794</v>
      </c>
      <c r="M75">
        <v>1069455</v>
      </c>
      <c r="N75">
        <v>3921160</v>
      </c>
      <c r="O75">
        <v>0.70920000000000005</v>
      </c>
      <c r="P75">
        <v>3.9E-2</v>
      </c>
      <c r="Q75">
        <v>0.25180000000000002</v>
      </c>
    </row>
    <row r="76" spans="1:17" x14ac:dyDescent="0.35">
      <c r="A76" t="s">
        <v>84</v>
      </c>
      <c r="B76" t="s">
        <v>141</v>
      </c>
      <c r="C76" t="s">
        <v>119</v>
      </c>
      <c r="D76">
        <v>2278789106</v>
      </c>
      <c r="E76">
        <v>7903000000</v>
      </c>
      <c r="F76" s="2">
        <v>1.41968838</v>
      </c>
      <c r="G76">
        <v>2048</v>
      </c>
      <c r="H76">
        <v>2063</v>
      </c>
      <c r="I76">
        <v>370537527</v>
      </c>
      <c r="J76">
        <v>233237975</v>
      </c>
      <c r="K76">
        <f t="shared" si="1"/>
        <v>1.5886672271099935</v>
      </c>
      <c r="L76">
        <v>2380025</v>
      </c>
      <c r="M76">
        <v>701794</v>
      </c>
      <c r="N76">
        <v>9677842</v>
      </c>
      <c r="O76">
        <v>0.70669999999999999</v>
      </c>
      <c r="P76">
        <v>3.8800000000000001E-2</v>
      </c>
      <c r="Q76">
        <v>0.2545</v>
      </c>
    </row>
    <row r="77" spans="1:17" x14ac:dyDescent="0.35">
      <c r="A77" t="s">
        <v>85</v>
      </c>
      <c r="B77" t="s">
        <v>138</v>
      </c>
      <c r="C77" t="s">
        <v>119</v>
      </c>
      <c r="D77">
        <v>1380340587</v>
      </c>
      <c r="E77">
        <v>3456000000</v>
      </c>
      <c r="F77" s="2">
        <v>1.58133613</v>
      </c>
      <c r="G77">
        <v>2048</v>
      </c>
      <c r="H77">
        <v>2063</v>
      </c>
      <c r="I77">
        <v>162072491</v>
      </c>
      <c r="J77">
        <v>132023027</v>
      </c>
      <c r="K77">
        <f t="shared" si="1"/>
        <v>1.2276077490633508</v>
      </c>
      <c r="L77">
        <v>1545932</v>
      </c>
      <c r="M77">
        <v>397007</v>
      </c>
      <c r="N77">
        <v>4652700</v>
      </c>
      <c r="O77">
        <v>0.70230000000000004</v>
      </c>
      <c r="P77">
        <v>3.85E-2</v>
      </c>
      <c r="Q77">
        <v>0.25919999999999999</v>
      </c>
    </row>
    <row r="78" spans="1:17" x14ac:dyDescent="0.35">
      <c r="A78" t="s">
        <v>86</v>
      </c>
      <c r="B78" t="s">
        <v>148</v>
      </c>
      <c r="C78" t="s">
        <v>152</v>
      </c>
      <c r="D78">
        <v>611304343</v>
      </c>
      <c r="E78">
        <v>1417000000</v>
      </c>
      <c r="F78" s="2">
        <v>1.62791726</v>
      </c>
      <c r="G78">
        <v>2048</v>
      </c>
      <c r="H78">
        <v>2063</v>
      </c>
      <c r="I78">
        <v>81897385</v>
      </c>
      <c r="J78">
        <v>42237160</v>
      </c>
      <c r="K78">
        <f t="shared" si="1"/>
        <v>1.9389889140273635</v>
      </c>
      <c r="L78">
        <v>30830</v>
      </c>
      <c r="M78">
        <v>479220</v>
      </c>
      <c r="N78">
        <v>5692559</v>
      </c>
      <c r="O78">
        <v>0.70209999999999995</v>
      </c>
      <c r="P78">
        <v>3.8399999999999997E-2</v>
      </c>
      <c r="Q78">
        <v>0.2596</v>
      </c>
    </row>
    <row r="79" spans="1:17" x14ac:dyDescent="0.35">
      <c r="A79" t="s">
        <v>87</v>
      </c>
      <c r="B79" t="s">
        <v>149</v>
      </c>
      <c r="C79" t="s">
        <v>148</v>
      </c>
      <c r="D79">
        <v>5053986283</v>
      </c>
      <c r="E79">
        <v>2023000000</v>
      </c>
      <c r="F79" s="2">
        <v>4.6362435700000004</v>
      </c>
      <c r="G79">
        <v>2048</v>
      </c>
      <c r="H79">
        <v>2063</v>
      </c>
      <c r="I79">
        <v>310066073</v>
      </c>
      <c r="J79">
        <v>194656357</v>
      </c>
      <c r="K79">
        <f t="shared" si="1"/>
        <v>1.5928895299319714</v>
      </c>
      <c r="L79">
        <v>526553</v>
      </c>
      <c r="M79">
        <v>285085</v>
      </c>
      <c r="N79">
        <v>18930015</v>
      </c>
      <c r="O79">
        <v>0.70150000000000001</v>
      </c>
      <c r="P79">
        <v>3.8300000000000001E-2</v>
      </c>
      <c r="Q79">
        <v>0.26019999999999999</v>
      </c>
    </row>
    <row r="80" spans="1:17" x14ac:dyDescent="0.35">
      <c r="A80" t="s">
        <v>88</v>
      </c>
      <c r="B80" t="s">
        <v>141</v>
      </c>
      <c r="C80" t="s">
        <v>153</v>
      </c>
      <c r="D80">
        <v>2939285998</v>
      </c>
      <c r="E80">
        <v>9279000000</v>
      </c>
      <c r="F80" s="2">
        <v>1.46105789</v>
      </c>
      <c r="G80">
        <v>2049</v>
      </c>
      <c r="H80">
        <v>2064</v>
      </c>
      <c r="I80">
        <v>453748606</v>
      </c>
      <c r="J80">
        <v>275808141</v>
      </c>
      <c r="K80">
        <f t="shared" si="1"/>
        <v>1.6451603072876664</v>
      </c>
      <c r="L80">
        <v>1226822</v>
      </c>
      <c r="M80">
        <v>877344</v>
      </c>
      <c r="N80">
        <v>17915475</v>
      </c>
      <c r="O80">
        <v>0.6996</v>
      </c>
      <c r="P80">
        <v>3.8100000000000002E-2</v>
      </c>
      <c r="Q80">
        <v>0.26229999999999998</v>
      </c>
    </row>
    <row r="81" spans="1:17" x14ac:dyDescent="0.35">
      <c r="A81" t="s">
        <v>89</v>
      </c>
      <c r="B81" t="s">
        <v>104</v>
      </c>
      <c r="C81" t="s">
        <v>150</v>
      </c>
      <c r="D81">
        <v>743114043</v>
      </c>
      <c r="E81">
        <v>2897000000</v>
      </c>
      <c r="F81" s="2">
        <v>1.3733548200000001</v>
      </c>
      <c r="G81">
        <v>2049</v>
      </c>
      <c r="H81">
        <v>2064</v>
      </c>
      <c r="I81">
        <v>176592115</v>
      </c>
      <c r="J81">
        <v>37510381</v>
      </c>
      <c r="K81">
        <f t="shared" si="1"/>
        <v>4.7078198165995699</v>
      </c>
      <c r="L81">
        <v>12635</v>
      </c>
      <c r="M81">
        <v>827554</v>
      </c>
      <c r="N81">
        <v>5913544</v>
      </c>
      <c r="O81">
        <v>0.6996</v>
      </c>
      <c r="P81">
        <v>3.8100000000000002E-2</v>
      </c>
      <c r="Q81">
        <v>0.26240000000000002</v>
      </c>
    </row>
    <row r="82" spans="1:17" x14ac:dyDescent="0.35">
      <c r="A82" t="s">
        <v>90</v>
      </c>
      <c r="B82" t="s">
        <v>150</v>
      </c>
      <c r="C82" t="s">
        <v>154</v>
      </c>
      <c r="D82">
        <v>644908098</v>
      </c>
      <c r="E82">
        <v>2692000000</v>
      </c>
      <c r="F82" s="2">
        <v>1.34868845</v>
      </c>
      <c r="G82">
        <v>2049</v>
      </c>
      <c r="H82">
        <v>2064</v>
      </c>
      <c r="I82">
        <v>121648387</v>
      </c>
      <c r="J82">
        <v>73730294</v>
      </c>
      <c r="K82">
        <f t="shared" si="1"/>
        <v>1.6499105103256471</v>
      </c>
      <c r="L82">
        <v>410056</v>
      </c>
      <c r="M82">
        <v>185394</v>
      </c>
      <c r="N82">
        <v>5889353</v>
      </c>
      <c r="O82">
        <v>0.69799999999999995</v>
      </c>
      <c r="P82">
        <v>3.78E-2</v>
      </c>
      <c r="Q82">
        <v>0.26419999999999999</v>
      </c>
    </row>
    <row r="83" spans="1:17" x14ac:dyDescent="0.35">
      <c r="A83" t="s">
        <v>91</v>
      </c>
      <c r="B83" t="s">
        <v>151</v>
      </c>
      <c r="C83" t="s">
        <v>132</v>
      </c>
      <c r="D83">
        <v>386934151</v>
      </c>
      <c r="E83">
        <v>1745000000</v>
      </c>
      <c r="F83" s="2">
        <v>1.3227426900000001</v>
      </c>
      <c r="G83">
        <v>2049</v>
      </c>
      <c r="H83">
        <v>2064</v>
      </c>
      <c r="I83">
        <v>82302110</v>
      </c>
      <c r="J83">
        <v>41909240</v>
      </c>
      <c r="K83">
        <f t="shared" si="1"/>
        <v>1.9638177642925523</v>
      </c>
      <c r="L83">
        <v>497209</v>
      </c>
      <c r="M83">
        <v>253707</v>
      </c>
      <c r="N83">
        <v>2158738</v>
      </c>
      <c r="O83">
        <v>0.69689999999999996</v>
      </c>
      <c r="P83">
        <v>3.7499999999999999E-2</v>
      </c>
      <c r="Q83">
        <v>0.2656</v>
      </c>
    </row>
    <row r="84" spans="1:17" x14ac:dyDescent="0.35">
      <c r="A84" t="s">
        <v>92</v>
      </c>
      <c r="B84" t="s">
        <v>125</v>
      </c>
      <c r="C84" t="s">
        <v>168</v>
      </c>
      <c r="D84">
        <v>1140472741</v>
      </c>
      <c r="E84">
        <v>6385000000</v>
      </c>
      <c r="F84" s="2">
        <v>1.25997932</v>
      </c>
      <c r="G84">
        <v>2050</v>
      </c>
      <c r="H84">
        <v>2065</v>
      </c>
      <c r="I84">
        <v>192569472</v>
      </c>
      <c r="J84">
        <v>240357652</v>
      </c>
      <c r="K84">
        <f t="shared" si="1"/>
        <v>0.80117886989510112</v>
      </c>
      <c r="L84">
        <v>822058</v>
      </c>
      <c r="M84">
        <v>57985</v>
      </c>
      <c r="N84">
        <v>13180498</v>
      </c>
      <c r="O84">
        <v>0.69550000000000001</v>
      </c>
      <c r="P84">
        <v>3.7400000000000003E-2</v>
      </c>
      <c r="Q84">
        <v>0.26700000000000002</v>
      </c>
    </row>
    <row r="85" spans="1:17" x14ac:dyDescent="0.35">
      <c r="A85" t="s">
        <v>93</v>
      </c>
      <c r="B85" t="s">
        <v>138</v>
      </c>
      <c r="C85" t="s">
        <v>124</v>
      </c>
      <c r="D85">
        <v>398409541</v>
      </c>
      <c r="E85">
        <v>1952000000</v>
      </c>
      <c r="F85" s="2">
        <v>1.29707404</v>
      </c>
      <c r="G85">
        <v>2050</v>
      </c>
      <c r="H85">
        <v>2065</v>
      </c>
      <c r="I85">
        <v>89050891</v>
      </c>
      <c r="J85">
        <v>47198654</v>
      </c>
      <c r="K85">
        <f t="shared" si="1"/>
        <v>1.8867252231387786</v>
      </c>
      <c r="L85">
        <v>195414</v>
      </c>
      <c r="M85">
        <v>389502</v>
      </c>
      <c r="N85">
        <v>2765257</v>
      </c>
      <c r="O85">
        <v>0.69479999999999997</v>
      </c>
      <c r="P85">
        <v>3.73E-2</v>
      </c>
      <c r="Q85">
        <v>0.26790000000000003</v>
      </c>
    </row>
    <row r="86" spans="1:17" x14ac:dyDescent="0.35">
      <c r="A86" t="s">
        <v>94</v>
      </c>
      <c r="B86" t="s">
        <v>138</v>
      </c>
      <c r="C86" t="s">
        <v>121</v>
      </c>
      <c r="D86">
        <v>614604837</v>
      </c>
      <c r="E86">
        <v>2252000000</v>
      </c>
      <c r="F86" s="2">
        <v>1.3972303100000001</v>
      </c>
      <c r="G86">
        <v>2050</v>
      </c>
      <c r="H86">
        <v>2065</v>
      </c>
      <c r="I86">
        <v>87217804</v>
      </c>
      <c r="J86">
        <v>82109449</v>
      </c>
      <c r="K86">
        <f t="shared" si="1"/>
        <v>1.0622139724747148</v>
      </c>
      <c r="L86">
        <v>91859</v>
      </c>
      <c r="M86">
        <v>597734</v>
      </c>
      <c r="N86">
        <v>6988031</v>
      </c>
      <c r="O86">
        <v>0.69450000000000001</v>
      </c>
      <c r="P86">
        <v>3.7199999999999997E-2</v>
      </c>
      <c r="Q86">
        <v>0.26819999999999999</v>
      </c>
    </row>
  </sheetData>
  <conditionalFormatting sqref="D87:D1048576 F1:F86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1:I1048576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{75037848-8679-4777-A81B-83DB791DF9CA}</x14:id>
        </ext>
      </extLst>
    </cfRule>
  </conditionalFormatting>
  <conditionalFormatting sqref="K2:K86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{16EF33DC-08A8-41A3-88B0-4CCA357B78D3}</x14:id>
        </ext>
      </extLst>
    </cfRule>
  </conditionalFormatting>
  <conditionalFormatting sqref="L1:L88 M87:N87 L90:L1048576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{D067B8DE-C236-4CA0-A646-B6283A57FD66}</x14:id>
        </ext>
      </extLst>
    </cfRule>
  </conditionalFormatting>
  <conditionalFormatting sqref="L1:N88 L90:N104857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{76A484A0-5A78-467D-8980-92EDFD1C89D3}</x14:id>
        </ext>
      </extLst>
    </cfRule>
  </conditionalFormatting>
  <conditionalFormatting sqref="M1:M88 M90:M1048576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{A244FBB6-42A5-437A-A8A2-C1B9B5399CB2}</x14:id>
        </ext>
      </extLst>
    </cfRule>
  </conditionalFormatting>
  <conditionalFormatting sqref="N1:N88 N90:N1048576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{2C57452F-B9E4-4B8E-8557-C418ADCA9B8C}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037848-8679-4777-A81B-83DB791DF9C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I1:I1048576</xm:sqref>
        </x14:conditionalFormatting>
        <x14:conditionalFormatting xmlns:xm="http://schemas.microsoft.com/office/excel/2006/main">
          <x14:cfRule type="dataBar" id="{16EF33DC-08A8-41A3-88B0-4CCA357B78D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K2:K86</xm:sqref>
        </x14:conditionalFormatting>
        <x14:conditionalFormatting xmlns:xm="http://schemas.microsoft.com/office/excel/2006/main">
          <x14:cfRule type="dataBar" id="{D067B8DE-C236-4CA0-A646-B6283A57FD6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L1:L88 M87:N87 L90:L1048576</xm:sqref>
        </x14:conditionalFormatting>
        <x14:conditionalFormatting xmlns:xm="http://schemas.microsoft.com/office/excel/2006/main">
          <x14:cfRule type="dataBar" id="{76A484A0-5A78-467D-8980-92EDFD1C89D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L1:N88 L90:N1048576</xm:sqref>
        </x14:conditionalFormatting>
        <x14:conditionalFormatting xmlns:xm="http://schemas.microsoft.com/office/excel/2006/main">
          <x14:cfRule type="dataBar" id="{A244FBB6-42A5-437A-A8A2-C1B9B5399CB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M1:M88 M90:M1048576</xm:sqref>
        </x14:conditionalFormatting>
        <x14:conditionalFormatting xmlns:xm="http://schemas.microsoft.com/office/excel/2006/main">
          <x14:cfRule type="dataBar" id="{2C57452F-B9E4-4B8E-8557-C418ADCA9B8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N1:N88 N90:N1048576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Filippo Borgogno</cp:lastModifiedBy>
  <dcterms:created xsi:type="dcterms:W3CDTF">2023-08-22T19:17:10Z</dcterms:created>
  <dcterms:modified xsi:type="dcterms:W3CDTF">2025-07-29T11:57:47Z</dcterms:modified>
</cp:coreProperties>
</file>