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129"/>
  <workbookPr defaultThemeVersion="202300"/>
  <mc:AlternateContent xmlns:mc="http://schemas.openxmlformats.org/markup-compatibility/2006">
    <mc:Choice Requires="x15">
      <x15ac:absPath xmlns:x15ac="http://schemas.microsoft.com/office/spreadsheetml/2010/11/ac" url="https://universiteittwente-my.sharepoint.com/personal/g_a_garzamorales_utwente_nl/Documents/Documents/ThesisResources/Appendices/Chap5/Id,Sel,Screening/"/>
    </mc:Choice>
  </mc:AlternateContent>
  <xr:revisionPtr revIDLastSave="0" documentId="8_{E8A30A22-5368-4D72-8767-D8516A4299D7}" xr6:coauthVersionLast="47" xr6:coauthVersionMax="47" xr10:uidLastSave="{00000000-0000-0000-0000-000000000000}"/>
  <bookViews>
    <workbookView xWindow="-108" yWindow="-108" windowWidth="23256" windowHeight="12576" activeTab="4" xr2:uid="{AF2A2133-E1A6-431A-91F5-87EDF4FDE576}"/>
  </bookViews>
  <sheets>
    <sheet name="DSM_457FoundPapers" sheetId="1" r:id="rId1"/>
    <sheet name="DSM_433Unique (NoDup)" sheetId="2" r:id="rId2"/>
    <sheet name="DSM_30SelectedTitles" sheetId="3" r:id="rId3"/>
    <sheet name="DSM_28SelectedAbstracts" sheetId="4" r:id="rId4"/>
    <sheet name="DSM_22AccessAndFullScan" sheetId="5" r:id="rId5"/>
  </sheets>
  <externalReferences>
    <externalReference r:id="rId6"/>
  </externalReferences>
  <definedNames>
    <definedName name="_xlnm._FilterDatabase" localSheetId="4" hidden="1">DSM_22AccessAndFullScan!$A$1:$L$435</definedName>
    <definedName name="_xlnm._FilterDatabase" localSheetId="3" hidden="1">DSM_28SelectedAbstracts!$A$1:$K$435</definedName>
    <definedName name="_xlnm._FilterDatabase" localSheetId="1" hidden="1">'DSM_433Unique (NoDup)'!$A$1:$L$434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58" i="5" l="1"/>
  <c r="B2" i="5"/>
  <c r="B3" i="5"/>
  <c r="B4" i="5"/>
  <c r="B5" i="5"/>
  <c r="B6" i="5"/>
  <c r="B7" i="5"/>
  <c r="B8" i="5"/>
  <c r="B9" i="5"/>
  <c r="B10" i="5"/>
  <c r="B11" i="5"/>
  <c r="B12" i="5"/>
  <c r="B13" i="5"/>
  <c r="B14" i="5"/>
  <c r="B15" i="5"/>
  <c r="B16" i="5"/>
  <c r="B17" i="5"/>
  <c r="B18" i="5"/>
  <c r="B19" i="5"/>
  <c r="B20" i="5"/>
  <c r="B21" i="5"/>
  <c r="B22" i="5"/>
  <c r="B23" i="5"/>
  <c r="B24" i="5"/>
  <c r="B25" i="5"/>
  <c r="B26" i="5"/>
  <c r="B27" i="5"/>
  <c r="B28" i="5"/>
  <c r="B29" i="5"/>
  <c r="B30" i="5"/>
  <c r="B31" i="5"/>
  <c r="B32" i="5"/>
  <c r="B33" i="5"/>
  <c r="B34" i="5"/>
  <c r="B35" i="5"/>
  <c r="B36" i="5"/>
  <c r="B37" i="5"/>
  <c r="B38" i="5"/>
  <c r="B39" i="5"/>
  <c r="B40" i="5"/>
  <c r="B41" i="5"/>
  <c r="B42" i="5"/>
  <c r="B43" i="5"/>
  <c r="B44" i="5"/>
  <c r="B45" i="5"/>
  <c r="B46" i="5"/>
  <c r="B47" i="5"/>
  <c r="B48" i="5"/>
  <c r="B49" i="5"/>
  <c r="B50" i="5"/>
  <c r="B51" i="5"/>
  <c r="B52" i="5"/>
  <c r="B53" i="5"/>
  <c r="B54" i="5"/>
  <c r="B55" i="5"/>
  <c r="B56" i="5"/>
  <c r="B57" i="5"/>
  <c r="B58" i="5"/>
  <c r="B59" i="5"/>
  <c r="B60" i="5"/>
  <c r="B61" i="5"/>
  <c r="B62" i="5"/>
  <c r="B63" i="5"/>
  <c r="B64" i="5"/>
  <c r="B65" i="5"/>
  <c r="B66" i="5"/>
  <c r="B67" i="5"/>
  <c r="B68" i="5"/>
  <c r="B69" i="5"/>
  <c r="B70" i="5"/>
  <c r="B71" i="5"/>
  <c r="B72" i="5"/>
  <c r="B74" i="5"/>
  <c r="B75" i="5"/>
  <c r="B76" i="5"/>
  <c r="B77" i="5"/>
  <c r="B78" i="5"/>
  <c r="B79" i="5"/>
  <c r="B80" i="5"/>
  <c r="B81" i="5"/>
  <c r="B82" i="5"/>
  <c r="B83" i="5"/>
  <c r="B84" i="5"/>
  <c r="B85" i="5"/>
  <c r="B86" i="5"/>
  <c r="B87" i="5"/>
  <c r="B88" i="5"/>
  <c r="B89" i="5"/>
  <c r="B90" i="5"/>
  <c r="B91" i="5"/>
  <c r="B92" i="5"/>
  <c r="B93" i="5"/>
  <c r="B94" i="5"/>
  <c r="B95" i="5"/>
  <c r="B96" i="5"/>
  <c r="B97" i="5"/>
  <c r="B98" i="5"/>
  <c r="B99" i="5"/>
  <c r="B100" i="5"/>
  <c r="B101" i="5"/>
  <c r="B102" i="5"/>
  <c r="B103" i="5"/>
  <c r="B104" i="5"/>
  <c r="B105" i="5"/>
  <c r="B106" i="5"/>
  <c r="B107" i="5"/>
  <c r="B108" i="5"/>
  <c r="B109" i="5"/>
  <c r="B110" i="5"/>
  <c r="B111" i="5"/>
  <c r="B112" i="5"/>
  <c r="B113" i="5"/>
  <c r="B114" i="5"/>
  <c r="B115" i="5"/>
  <c r="B116" i="5"/>
  <c r="B117" i="5"/>
  <c r="B118" i="5"/>
  <c r="B119" i="5"/>
  <c r="B120" i="5"/>
  <c r="B121" i="5"/>
  <c r="B122" i="5"/>
  <c r="B123" i="5"/>
  <c r="B124" i="5"/>
  <c r="B125" i="5"/>
  <c r="B126" i="5"/>
  <c r="B127" i="5"/>
  <c r="B128" i="5"/>
  <c r="B129" i="5"/>
  <c r="B130" i="5"/>
  <c r="B131" i="5"/>
  <c r="B132" i="5"/>
  <c r="B133" i="5"/>
  <c r="B134" i="5"/>
  <c r="B135" i="5"/>
  <c r="B136" i="5"/>
  <c r="B137" i="5"/>
  <c r="B138" i="5"/>
  <c r="B139" i="5"/>
  <c r="B140" i="5"/>
  <c r="B141" i="5"/>
  <c r="B142" i="5"/>
  <c r="B143" i="5"/>
  <c r="B144" i="5"/>
  <c r="B145" i="5"/>
  <c r="B146" i="5"/>
  <c r="B147" i="5"/>
  <c r="B148" i="5"/>
  <c r="B149" i="5"/>
  <c r="B150" i="5"/>
  <c r="B151" i="5"/>
  <c r="B152" i="5"/>
  <c r="B153" i="5"/>
  <c r="B154" i="5"/>
  <c r="B155" i="5"/>
  <c r="B156" i="5"/>
  <c r="B157" i="5"/>
  <c r="B158" i="5"/>
  <c r="B159" i="5"/>
  <c r="B160" i="5"/>
  <c r="B161" i="5"/>
  <c r="B162" i="5"/>
  <c r="B163" i="5"/>
  <c r="B164" i="5"/>
  <c r="B165" i="5"/>
  <c r="B166" i="5"/>
  <c r="B167" i="5"/>
  <c r="B168" i="5"/>
  <c r="B169" i="5"/>
  <c r="B170" i="5"/>
  <c r="B171" i="5"/>
  <c r="B172" i="5"/>
  <c r="B173" i="5"/>
  <c r="B174" i="5"/>
  <c r="B175" i="5"/>
  <c r="B176" i="5"/>
  <c r="B177" i="5"/>
  <c r="B178" i="5"/>
  <c r="B179" i="5"/>
  <c r="B180" i="5"/>
  <c r="B181" i="5"/>
  <c r="B182" i="5"/>
  <c r="B183" i="5"/>
  <c r="B184" i="5"/>
  <c r="B185" i="5"/>
  <c r="B186" i="5"/>
  <c r="B187" i="5"/>
  <c r="B188" i="5"/>
  <c r="B189" i="5"/>
  <c r="B190" i="5"/>
  <c r="B191" i="5"/>
  <c r="B192" i="5"/>
  <c r="B193" i="5"/>
  <c r="B194" i="5"/>
  <c r="B195" i="5"/>
  <c r="B196" i="5"/>
  <c r="B197" i="5"/>
  <c r="B198" i="5"/>
  <c r="B199" i="5"/>
  <c r="B200" i="5"/>
  <c r="B201" i="5"/>
  <c r="B202" i="5"/>
  <c r="B203" i="5"/>
  <c r="B204" i="5"/>
  <c r="B205" i="5"/>
  <c r="B206" i="5"/>
  <c r="B207" i="5"/>
  <c r="B208" i="5"/>
  <c r="B209" i="5"/>
  <c r="B210" i="5"/>
  <c r="B211" i="5"/>
  <c r="B212" i="5"/>
  <c r="B213" i="5"/>
  <c r="B214" i="5"/>
  <c r="B215" i="5"/>
  <c r="B216" i="5"/>
  <c r="B217" i="5"/>
  <c r="B218" i="5"/>
  <c r="B219" i="5"/>
  <c r="B220" i="5"/>
  <c r="B221" i="5"/>
  <c r="B222" i="5"/>
  <c r="B223" i="5"/>
  <c r="B224" i="5"/>
  <c r="B225" i="5"/>
  <c r="B226" i="5"/>
  <c r="B227" i="5"/>
  <c r="B228" i="5"/>
  <c r="B229" i="5"/>
  <c r="B230" i="5"/>
  <c r="B231" i="5"/>
  <c r="B232" i="5"/>
  <c r="B233" i="5"/>
  <c r="B234" i="5"/>
  <c r="B235" i="5"/>
  <c r="B236" i="5"/>
  <c r="B237" i="5"/>
  <c r="B238" i="5"/>
  <c r="B239" i="5"/>
  <c r="B240" i="5"/>
  <c r="B241" i="5"/>
  <c r="B242" i="5"/>
  <c r="B243" i="5"/>
  <c r="B244" i="5"/>
  <c r="B245" i="5"/>
  <c r="B246" i="5"/>
  <c r="B247" i="5"/>
  <c r="B248" i="5"/>
  <c r="B249" i="5"/>
  <c r="B250" i="5"/>
  <c r="B251" i="5"/>
  <c r="B252" i="5"/>
  <c r="B253" i="5"/>
  <c r="B254" i="5"/>
  <c r="B255" i="5"/>
  <c r="B256" i="5"/>
  <c r="B257" i="5"/>
  <c r="B258" i="5"/>
  <c r="B259" i="5"/>
  <c r="B260" i="5"/>
  <c r="B261" i="5"/>
  <c r="B262" i="5"/>
  <c r="B263" i="5"/>
  <c r="B264" i="5"/>
  <c r="B265" i="5"/>
  <c r="B266" i="5"/>
  <c r="B267" i="5"/>
  <c r="B268" i="5"/>
  <c r="B269" i="5"/>
  <c r="B270" i="5"/>
  <c r="B271" i="5"/>
  <c r="B272" i="5"/>
  <c r="B273" i="5"/>
  <c r="B274" i="5"/>
  <c r="B275" i="5"/>
  <c r="B276" i="5"/>
  <c r="B277" i="5"/>
  <c r="B278" i="5"/>
  <c r="B279" i="5"/>
  <c r="B280" i="5"/>
  <c r="B281" i="5"/>
  <c r="B282" i="5"/>
  <c r="B283" i="5"/>
  <c r="B284" i="5"/>
  <c r="B285" i="5"/>
  <c r="B286" i="5"/>
  <c r="B287" i="5"/>
  <c r="B288" i="5"/>
  <c r="B289" i="5"/>
  <c r="B290" i="5"/>
  <c r="B291" i="5"/>
  <c r="B292" i="5"/>
  <c r="B293" i="5"/>
  <c r="B294" i="5"/>
  <c r="B295" i="5"/>
  <c r="B296" i="5"/>
  <c r="B297" i="5"/>
  <c r="B298" i="5"/>
  <c r="B299" i="5"/>
  <c r="B300" i="5"/>
  <c r="B301" i="5"/>
  <c r="B302" i="5"/>
  <c r="B303" i="5"/>
  <c r="B304" i="5"/>
  <c r="B305" i="5"/>
  <c r="B306" i="5"/>
  <c r="B307" i="5"/>
  <c r="B308" i="5"/>
  <c r="B309" i="5"/>
  <c r="B310" i="5"/>
  <c r="B311" i="5"/>
  <c r="B312" i="5"/>
  <c r="B313" i="5"/>
  <c r="B314" i="5"/>
  <c r="B315" i="5"/>
  <c r="B316" i="5"/>
  <c r="B317" i="5"/>
  <c r="B318" i="5"/>
  <c r="B319" i="5"/>
  <c r="B320" i="5"/>
  <c r="B321" i="5"/>
  <c r="B322" i="5"/>
  <c r="B323" i="5"/>
  <c r="B324" i="5"/>
  <c r="B325" i="5"/>
  <c r="B326" i="5"/>
  <c r="B327" i="5"/>
  <c r="B328" i="5"/>
  <c r="B329" i="5"/>
  <c r="B330" i="5"/>
  <c r="B331" i="5"/>
  <c r="B332" i="5"/>
  <c r="B333" i="5"/>
  <c r="B334" i="5"/>
  <c r="B335" i="5"/>
  <c r="B336" i="5"/>
  <c r="B337" i="5"/>
  <c r="B338" i="5"/>
  <c r="B339" i="5"/>
  <c r="B340" i="5"/>
  <c r="B341" i="5"/>
  <c r="B342" i="5"/>
  <c r="B343" i="5"/>
  <c r="B344" i="5"/>
  <c r="B345" i="5"/>
  <c r="B346" i="5"/>
  <c r="B347" i="5"/>
  <c r="B348" i="5"/>
  <c r="B349" i="5"/>
  <c r="B350" i="5"/>
  <c r="B351" i="5"/>
  <c r="B352" i="5"/>
  <c r="B353" i="5"/>
  <c r="B354" i="5"/>
  <c r="B355" i="5"/>
  <c r="B356" i="5"/>
  <c r="B357" i="5"/>
  <c r="B358" i="5"/>
  <c r="B359" i="5"/>
  <c r="B360" i="5"/>
  <c r="B361" i="5"/>
  <c r="B362" i="5"/>
  <c r="B363" i="5"/>
  <c r="B364" i="5"/>
  <c r="B365" i="5"/>
  <c r="B366" i="5"/>
  <c r="B367" i="5"/>
  <c r="B368" i="5"/>
  <c r="B369" i="5"/>
  <c r="B370" i="5"/>
  <c r="B371" i="5"/>
  <c r="B372" i="5"/>
  <c r="B373" i="5"/>
  <c r="B374" i="5"/>
  <c r="B375" i="5"/>
  <c r="B376" i="5"/>
  <c r="B377" i="5"/>
  <c r="B378" i="5"/>
  <c r="B379" i="5"/>
  <c r="B380" i="5"/>
  <c r="B381" i="5"/>
  <c r="B382" i="5"/>
  <c r="B383" i="5"/>
  <c r="B384" i="5"/>
  <c r="B385" i="5"/>
  <c r="B386" i="5"/>
  <c r="B387" i="5"/>
  <c r="B388" i="5"/>
  <c r="B389" i="5"/>
  <c r="B390" i="5"/>
  <c r="B391" i="5"/>
  <c r="B392" i="5"/>
  <c r="B393" i="5"/>
  <c r="B394" i="5"/>
  <c r="B395" i="5"/>
  <c r="B396" i="5"/>
  <c r="B397" i="5"/>
  <c r="B398" i="5"/>
  <c r="B399" i="5"/>
  <c r="B400" i="5"/>
  <c r="B401" i="5"/>
  <c r="B402" i="5"/>
  <c r="B403" i="5"/>
  <c r="B404" i="5"/>
  <c r="B405" i="5"/>
  <c r="B406" i="5"/>
  <c r="B407" i="5"/>
  <c r="B408" i="5"/>
  <c r="B409" i="5"/>
  <c r="B410" i="5"/>
  <c r="B411" i="5"/>
  <c r="B412" i="5"/>
  <c r="B413" i="5"/>
  <c r="B414" i="5"/>
  <c r="B415" i="5"/>
  <c r="B416" i="5"/>
  <c r="B417" i="5"/>
  <c r="B418" i="5"/>
  <c r="B419" i="5"/>
  <c r="B420" i="5"/>
  <c r="B421" i="5"/>
  <c r="B422" i="5"/>
  <c r="B423" i="5"/>
  <c r="B424" i="5"/>
  <c r="B425" i="5"/>
  <c r="B426" i="5"/>
  <c r="B427" i="5"/>
  <c r="B428" i="5"/>
  <c r="B429" i="5"/>
  <c r="B430" i="5"/>
  <c r="B431" i="5"/>
  <c r="B432" i="5"/>
  <c r="B433" i="5"/>
  <c r="B434" i="5"/>
  <c r="C434" i="5"/>
  <c r="C433" i="5"/>
  <c r="C432" i="5"/>
  <c r="C431" i="5"/>
  <c r="C430" i="5"/>
  <c r="C429" i="5"/>
  <c r="C428" i="5"/>
  <c r="C427" i="5"/>
  <c r="C426" i="5"/>
  <c r="C425" i="5"/>
  <c r="C424" i="5"/>
  <c r="C423" i="5"/>
  <c r="C422" i="5"/>
  <c r="C421" i="5"/>
  <c r="C420" i="5"/>
  <c r="C419" i="5"/>
  <c r="C418" i="5"/>
  <c r="C417" i="5"/>
  <c r="C416" i="5"/>
  <c r="C415" i="5"/>
  <c r="C414" i="5"/>
  <c r="C413" i="5"/>
  <c r="C412" i="5"/>
  <c r="C411" i="5"/>
  <c r="C410" i="5"/>
  <c r="C409" i="5"/>
  <c r="C408" i="5"/>
  <c r="C407" i="5"/>
  <c r="C406" i="5"/>
  <c r="C405" i="5"/>
  <c r="C404" i="5"/>
  <c r="C403" i="5"/>
  <c r="C402" i="5"/>
  <c r="C401" i="5"/>
  <c r="C400" i="5"/>
  <c r="C399" i="5"/>
  <c r="C398" i="5"/>
  <c r="C397" i="5"/>
  <c r="C396" i="5"/>
  <c r="C395" i="5"/>
  <c r="C394" i="5"/>
  <c r="C393" i="5"/>
  <c r="C392" i="5"/>
  <c r="C391" i="5"/>
  <c r="C390" i="5"/>
  <c r="C389" i="5"/>
  <c r="C388" i="5"/>
  <c r="C387" i="5"/>
  <c r="C386" i="5"/>
  <c r="C385" i="5"/>
  <c r="C384" i="5"/>
  <c r="C383" i="5"/>
  <c r="C382" i="5"/>
  <c r="C381" i="5"/>
  <c r="C380" i="5"/>
  <c r="C379" i="5"/>
  <c r="C378" i="5"/>
  <c r="C377" i="5"/>
  <c r="C376" i="5"/>
  <c r="C375" i="5"/>
  <c r="C374" i="5"/>
  <c r="C373" i="5"/>
  <c r="C372" i="5"/>
  <c r="C371" i="5"/>
  <c r="C370" i="5"/>
  <c r="C369" i="5"/>
  <c r="C368" i="5"/>
  <c r="C367" i="5"/>
  <c r="C366" i="5"/>
  <c r="C365" i="5"/>
  <c r="C364" i="5"/>
  <c r="C363" i="5"/>
  <c r="C362" i="5"/>
  <c r="C361" i="5"/>
  <c r="C360" i="5"/>
  <c r="C359" i="5"/>
  <c r="C358" i="5"/>
  <c r="C357" i="5"/>
  <c r="C356" i="5"/>
  <c r="C355" i="5"/>
  <c r="C354" i="5"/>
  <c r="C353" i="5"/>
  <c r="C352" i="5"/>
  <c r="C351" i="5"/>
  <c r="C350" i="5"/>
  <c r="C349" i="5"/>
  <c r="C348" i="5"/>
  <c r="C347" i="5"/>
  <c r="C346" i="5"/>
  <c r="C345" i="5"/>
  <c r="C344" i="5"/>
  <c r="C343" i="5"/>
  <c r="C342" i="5"/>
  <c r="C341" i="5"/>
  <c r="C340" i="5"/>
  <c r="C339" i="5"/>
  <c r="C338" i="5"/>
  <c r="C337" i="5"/>
  <c r="C336" i="5"/>
  <c r="C335" i="5"/>
  <c r="C334" i="5"/>
  <c r="C333" i="5"/>
  <c r="C332" i="5"/>
  <c r="C331" i="5"/>
  <c r="C330" i="5"/>
  <c r="C329" i="5"/>
  <c r="C328" i="5"/>
  <c r="C327" i="5"/>
  <c r="C326" i="5"/>
  <c r="C325" i="5"/>
  <c r="C324" i="5"/>
  <c r="C323" i="5"/>
  <c r="C322" i="5"/>
  <c r="C321" i="5"/>
  <c r="C320" i="5"/>
  <c r="C319" i="5"/>
  <c r="C318" i="5"/>
  <c r="C317" i="5"/>
  <c r="C316" i="5"/>
  <c r="C315" i="5"/>
  <c r="C314" i="5"/>
  <c r="C313" i="5"/>
  <c r="C312" i="5"/>
  <c r="C311" i="5"/>
  <c r="C310" i="5"/>
  <c r="C309" i="5"/>
  <c r="C308" i="5"/>
  <c r="C307" i="5"/>
  <c r="C306" i="5"/>
  <c r="C305" i="5"/>
  <c r="C304" i="5"/>
  <c r="C303" i="5"/>
  <c r="C302" i="5"/>
  <c r="C301" i="5"/>
  <c r="C300" i="5"/>
  <c r="C299" i="5"/>
  <c r="C298" i="5"/>
  <c r="C297" i="5"/>
  <c r="C296" i="5"/>
  <c r="C295" i="5"/>
  <c r="C294" i="5"/>
  <c r="C293" i="5"/>
  <c r="C292" i="5"/>
  <c r="C291" i="5"/>
  <c r="C290" i="5"/>
  <c r="C289" i="5"/>
  <c r="C288" i="5"/>
  <c r="C287" i="5"/>
  <c r="C286" i="5"/>
  <c r="C285" i="5"/>
  <c r="C284" i="5"/>
  <c r="C283" i="5"/>
  <c r="C282" i="5"/>
  <c r="C281" i="5"/>
  <c r="C280" i="5"/>
  <c r="C279" i="5"/>
  <c r="C278" i="5"/>
  <c r="C277" i="5"/>
  <c r="C276" i="5"/>
  <c r="C275" i="5"/>
  <c r="C274" i="5"/>
  <c r="C273" i="5"/>
  <c r="C272" i="5"/>
  <c r="C271" i="5"/>
  <c r="C270" i="5"/>
  <c r="C269" i="5"/>
  <c r="C268" i="5"/>
  <c r="C267" i="5"/>
  <c r="C266" i="5"/>
  <c r="C265" i="5"/>
  <c r="C264" i="5"/>
  <c r="C263" i="5"/>
  <c r="C262" i="5"/>
  <c r="C261" i="5"/>
  <c r="C260" i="5"/>
  <c r="C259" i="5"/>
  <c r="C258" i="5"/>
  <c r="C257" i="5"/>
  <c r="C256" i="5"/>
  <c r="C255" i="5"/>
  <c r="C254" i="5"/>
  <c r="C253" i="5"/>
  <c r="C252" i="5"/>
  <c r="C251" i="5"/>
  <c r="C250" i="5"/>
  <c r="C249" i="5"/>
  <c r="C248" i="5"/>
  <c r="C247" i="5"/>
  <c r="C246" i="5"/>
  <c r="C245" i="5"/>
  <c r="C244" i="5"/>
  <c r="C243" i="5"/>
  <c r="C242" i="5"/>
  <c r="C241" i="5"/>
  <c r="C240" i="5"/>
  <c r="C239" i="5"/>
  <c r="C238" i="5"/>
  <c r="C237" i="5"/>
  <c r="C236" i="5"/>
  <c r="C235" i="5"/>
  <c r="C234" i="5"/>
  <c r="C233" i="5"/>
  <c r="C232" i="5"/>
  <c r="C231" i="5"/>
  <c r="C230" i="5"/>
  <c r="C229" i="5"/>
  <c r="C228" i="5"/>
  <c r="C227" i="5"/>
  <c r="C226" i="5"/>
  <c r="C225" i="5"/>
  <c r="C224" i="5"/>
  <c r="C223" i="5"/>
  <c r="C222" i="5"/>
  <c r="C221" i="5"/>
  <c r="C220" i="5"/>
  <c r="C219" i="5"/>
  <c r="C218" i="5"/>
  <c r="C217" i="5"/>
  <c r="C216" i="5"/>
  <c r="C215" i="5"/>
  <c r="C214" i="5"/>
  <c r="C213" i="5"/>
  <c r="C212" i="5"/>
  <c r="C211" i="5"/>
  <c r="C210" i="5"/>
  <c r="C209" i="5"/>
  <c r="C208" i="5"/>
  <c r="C207" i="5"/>
  <c r="C206" i="5"/>
  <c r="C205" i="5"/>
  <c r="C204" i="5"/>
  <c r="C203" i="5"/>
  <c r="C202" i="5"/>
  <c r="C201" i="5"/>
  <c r="C200" i="5"/>
  <c r="C199" i="5"/>
  <c r="C198" i="5"/>
  <c r="C197" i="5"/>
  <c r="C196" i="5"/>
  <c r="C195" i="5"/>
  <c r="C194" i="5"/>
  <c r="C193" i="5"/>
  <c r="C192" i="5"/>
  <c r="C191" i="5"/>
  <c r="C190" i="5"/>
  <c r="C189" i="5"/>
  <c r="C188" i="5"/>
  <c r="C187" i="5"/>
  <c r="C186" i="5"/>
  <c r="C185" i="5"/>
  <c r="C184" i="5"/>
  <c r="C183" i="5"/>
  <c r="C182" i="5"/>
  <c r="C181" i="5"/>
  <c r="C180" i="5"/>
  <c r="C179" i="5"/>
  <c r="C178" i="5"/>
  <c r="C177" i="5"/>
  <c r="C176" i="5"/>
  <c r="C175" i="5"/>
  <c r="C174" i="5"/>
  <c r="C173" i="5"/>
  <c r="C172" i="5"/>
  <c r="C171" i="5"/>
  <c r="C170" i="5"/>
  <c r="C169" i="5"/>
  <c r="C168" i="5"/>
  <c r="C167" i="5"/>
  <c r="C166" i="5"/>
  <c r="C165" i="5"/>
  <c r="C164" i="5"/>
  <c r="C163" i="5"/>
  <c r="C162" i="5"/>
  <c r="C161" i="5"/>
  <c r="C160" i="5"/>
  <c r="C159" i="5"/>
  <c r="C158" i="5"/>
  <c r="C157" i="5"/>
  <c r="C156" i="5"/>
  <c r="C155" i="5"/>
  <c r="C154" i="5"/>
  <c r="C153" i="5"/>
  <c r="C152" i="5"/>
  <c r="C151" i="5"/>
  <c r="C150" i="5"/>
  <c r="C149" i="5"/>
  <c r="C148" i="5"/>
  <c r="C147" i="5"/>
  <c r="C146" i="5"/>
  <c r="C145" i="5"/>
  <c r="C144" i="5"/>
  <c r="C143" i="5"/>
  <c r="C142" i="5"/>
  <c r="C141" i="5"/>
  <c r="C140" i="5"/>
  <c r="C139" i="5"/>
  <c r="C138" i="5"/>
  <c r="C137" i="5"/>
  <c r="C136" i="5"/>
  <c r="C135" i="5"/>
  <c r="C134" i="5"/>
  <c r="C133" i="5"/>
  <c r="C132" i="5"/>
  <c r="C131" i="5"/>
  <c r="C130" i="5"/>
  <c r="C129" i="5"/>
  <c r="C128" i="5"/>
  <c r="C127" i="5"/>
  <c r="C126" i="5"/>
  <c r="C125" i="5"/>
  <c r="C124" i="5"/>
  <c r="C123" i="5"/>
  <c r="C122" i="5"/>
  <c r="C121" i="5"/>
  <c r="C120" i="5"/>
  <c r="C119" i="5"/>
  <c r="C118" i="5"/>
  <c r="C117" i="5"/>
  <c r="C116" i="5"/>
  <c r="C115" i="5"/>
  <c r="C114" i="5"/>
  <c r="C113" i="5"/>
  <c r="C112" i="5"/>
  <c r="C111" i="5"/>
  <c r="C110" i="5"/>
  <c r="C109" i="5"/>
  <c r="C108" i="5"/>
  <c r="C107" i="5"/>
  <c r="C106" i="5"/>
  <c r="C105" i="5"/>
  <c r="C104" i="5"/>
  <c r="C103" i="5"/>
  <c r="C102" i="5"/>
  <c r="C101" i="5"/>
  <c r="C100" i="5"/>
  <c r="C99" i="5"/>
  <c r="C98" i="5"/>
  <c r="C97" i="5"/>
  <c r="C94" i="5"/>
  <c r="C93" i="5"/>
  <c r="C92" i="5"/>
  <c r="E91" i="5"/>
  <c r="C91" i="5"/>
  <c r="E90" i="5"/>
  <c r="C90" i="5"/>
  <c r="E89" i="5"/>
  <c r="C89" i="5"/>
  <c r="E88" i="5"/>
  <c r="C88" i="5"/>
  <c r="E87" i="5"/>
  <c r="C87" i="5"/>
  <c r="E86" i="5"/>
  <c r="C86" i="5"/>
  <c r="E85" i="5"/>
  <c r="C85" i="5"/>
  <c r="E84" i="5"/>
  <c r="C84" i="5"/>
  <c r="E83" i="5"/>
  <c r="C83" i="5"/>
  <c r="E82" i="5"/>
  <c r="C82" i="5"/>
  <c r="E81" i="5"/>
  <c r="C81" i="5"/>
  <c r="E80" i="5"/>
  <c r="C80" i="5"/>
  <c r="E79" i="5"/>
  <c r="C79" i="5"/>
  <c r="E78" i="5"/>
  <c r="C78" i="5"/>
  <c r="E77" i="5"/>
  <c r="C77" i="5"/>
  <c r="E76" i="5"/>
  <c r="C76" i="5"/>
  <c r="E75" i="5"/>
  <c r="C75" i="5"/>
  <c r="E74" i="5"/>
  <c r="C74" i="5"/>
  <c r="R73" i="5"/>
  <c r="P73" i="5"/>
  <c r="O73" i="5"/>
  <c r="E72" i="5"/>
  <c r="C72" i="5"/>
  <c r="E71" i="5"/>
  <c r="C71" i="5"/>
  <c r="E70" i="5"/>
  <c r="C70" i="5"/>
  <c r="E69" i="5"/>
  <c r="C69" i="5"/>
  <c r="E68" i="5"/>
  <c r="C68" i="5"/>
  <c r="E67" i="5"/>
  <c r="C67" i="5"/>
  <c r="E66" i="5"/>
  <c r="C66" i="5"/>
  <c r="E65" i="5"/>
  <c r="C65" i="5"/>
  <c r="E64" i="5"/>
  <c r="C64" i="5"/>
  <c r="E63" i="5"/>
  <c r="C63" i="5"/>
  <c r="E62" i="5"/>
  <c r="C62" i="5"/>
  <c r="E61" i="5"/>
  <c r="C61" i="5"/>
  <c r="E60" i="5"/>
  <c r="C60" i="5"/>
  <c r="E59" i="5"/>
  <c r="C59" i="5"/>
  <c r="E57" i="5"/>
  <c r="C57" i="5"/>
  <c r="E56" i="5"/>
  <c r="C56" i="5"/>
  <c r="E55" i="5"/>
  <c r="C55" i="5"/>
  <c r="E54" i="5"/>
  <c r="C54" i="5"/>
  <c r="E53" i="5"/>
  <c r="C53" i="5"/>
  <c r="E52" i="5"/>
  <c r="C52" i="5"/>
  <c r="E51" i="5"/>
  <c r="C51" i="5"/>
  <c r="E50" i="5"/>
  <c r="C50" i="5"/>
  <c r="E49" i="5"/>
  <c r="C49" i="5"/>
  <c r="E48" i="5"/>
  <c r="C48" i="5"/>
  <c r="E47" i="5"/>
  <c r="C47" i="5"/>
  <c r="E46" i="5"/>
  <c r="C46" i="5"/>
  <c r="E45" i="5"/>
  <c r="C45" i="5"/>
  <c r="E44" i="5"/>
  <c r="C44" i="5"/>
  <c r="E43" i="5"/>
  <c r="C43" i="5"/>
  <c r="E42" i="5"/>
  <c r="C42" i="5"/>
  <c r="E41" i="5"/>
  <c r="C41" i="5"/>
  <c r="E40" i="5"/>
  <c r="C40" i="5"/>
  <c r="E39" i="5"/>
  <c r="C39" i="5"/>
  <c r="E38" i="5"/>
  <c r="C38" i="5"/>
  <c r="E37" i="5"/>
  <c r="C37" i="5"/>
  <c r="E36" i="5"/>
  <c r="C36" i="5"/>
  <c r="E35" i="5"/>
  <c r="C35" i="5"/>
  <c r="E34" i="5"/>
  <c r="C34" i="5"/>
  <c r="E33" i="5"/>
  <c r="C33" i="5"/>
  <c r="E32" i="5"/>
  <c r="C32" i="5"/>
  <c r="E31" i="5"/>
  <c r="C31" i="5"/>
  <c r="E30" i="5"/>
  <c r="C30" i="5"/>
  <c r="E29" i="5"/>
  <c r="C29" i="5"/>
  <c r="E28" i="5"/>
  <c r="C28" i="5"/>
  <c r="E27" i="5"/>
  <c r="C27" i="5"/>
  <c r="E26" i="5"/>
  <c r="C26" i="5"/>
  <c r="E25" i="5"/>
  <c r="C25" i="5"/>
  <c r="E24" i="5"/>
  <c r="C24" i="5"/>
  <c r="E23" i="5"/>
  <c r="C23" i="5"/>
  <c r="E22" i="5"/>
  <c r="C22" i="5"/>
  <c r="E21" i="5"/>
  <c r="C21" i="5"/>
  <c r="E20" i="5"/>
  <c r="C20" i="5"/>
  <c r="E19" i="5"/>
  <c r="C19" i="5"/>
  <c r="E18" i="5"/>
  <c r="C18" i="5"/>
  <c r="E17" i="5"/>
  <c r="C17" i="5"/>
  <c r="E16" i="5"/>
  <c r="C16" i="5"/>
  <c r="C15" i="5"/>
  <c r="C14" i="5"/>
  <c r="C13" i="5"/>
  <c r="C12" i="5"/>
  <c r="C11" i="5"/>
  <c r="C10" i="5"/>
  <c r="C9" i="5"/>
  <c r="C8" i="5"/>
  <c r="C7" i="5"/>
  <c r="C6" i="5"/>
  <c r="C5" i="5"/>
  <c r="C4" i="5"/>
  <c r="C3" i="5"/>
  <c r="C2" i="5"/>
  <c r="B434" i="4"/>
  <c r="B433" i="4"/>
  <c r="B432" i="4"/>
  <c r="B431" i="4"/>
  <c r="B430" i="4"/>
  <c r="B429" i="4"/>
  <c r="B428" i="4"/>
  <c r="B427" i="4"/>
  <c r="B426" i="4"/>
  <c r="B425" i="4"/>
  <c r="B424" i="4"/>
  <c r="B423" i="4"/>
  <c r="B422" i="4"/>
  <c r="B421" i="4"/>
  <c r="B420" i="4"/>
  <c r="B419" i="4"/>
  <c r="B418" i="4"/>
  <c r="B417" i="4"/>
  <c r="B416" i="4"/>
  <c r="B415" i="4"/>
  <c r="B414" i="4"/>
  <c r="B413" i="4"/>
  <c r="B412" i="4"/>
  <c r="B411" i="4"/>
  <c r="B410" i="4"/>
  <c r="B409" i="4"/>
  <c r="B408" i="4"/>
  <c r="B407" i="4"/>
  <c r="B406" i="4"/>
  <c r="B405" i="4"/>
  <c r="B404" i="4"/>
  <c r="B403" i="4"/>
  <c r="B402" i="4"/>
  <c r="B401" i="4"/>
  <c r="B400" i="4"/>
  <c r="B399" i="4"/>
  <c r="B398" i="4"/>
  <c r="B397" i="4"/>
  <c r="B396" i="4"/>
  <c r="B395" i="4"/>
  <c r="B394" i="4"/>
  <c r="B393" i="4"/>
  <c r="B392" i="4"/>
  <c r="B391" i="4"/>
  <c r="B390" i="4"/>
  <c r="B389" i="4"/>
  <c r="B388" i="4"/>
  <c r="B387" i="4"/>
  <c r="B386" i="4"/>
  <c r="B385" i="4"/>
  <c r="B384" i="4"/>
  <c r="B383" i="4"/>
  <c r="B382" i="4"/>
  <c r="B381" i="4"/>
  <c r="B380" i="4"/>
  <c r="B379" i="4"/>
  <c r="B378" i="4"/>
  <c r="B377" i="4"/>
  <c r="B376" i="4"/>
  <c r="B375" i="4"/>
  <c r="B374" i="4"/>
  <c r="B373" i="4"/>
  <c r="B372" i="4"/>
  <c r="B371" i="4"/>
  <c r="B370" i="4"/>
  <c r="B369" i="4"/>
  <c r="B368" i="4"/>
  <c r="B367" i="4"/>
  <c r="B366" i="4"/>
  <c r="B365" i="4"/>
  <c r="B364" i="4"/>
  <c r="B363" i="4"/>
  <c r="B362" i="4"/>
  <c r="B361" i="4"/>
  <c r="B360" i="4"/>
  <c r="B359" i="4"/>
  <c r="B358" i="4"/>
  <c r="B357" i="4"/>
  <c r="B356" i="4"/>
  <c r="B355" i="4"/>
  <c r="B354" i="4"/>
  <c r="B353" i="4"/>
  <c r="B352" i="4"/>
  <c r="B351" i="4"/>
  <c r="B350" i="4"/>
  <c r="B349" i="4"/>
  <c r="B348" i="4"/>
  <c r="B347" i="4"/>
  <c r="B346" i="4"/>
  <c r="B345" i="4"/>
  <c r="B344" i="4"/>
  <c r="B343" i="4"/>
  <c r="B342" i="4"/>
  <c r="B341" i="4"/>
  <c r="B340" i="4"/>
  <c r="B339" i="4"/>
  <c r="B338" i="4"/>
  <c r="B337" i="4"/>
  <c r="B336" i="4"/>
  <c r="B335" i="4"/>
  <c r="B334" i="4"/>
  <c r="B333" i="4"/>
  <c r="B332" i="4"/>
  <c r="B331" i="4"/>
  <c r="B330" i="4"/>
  <c r="B329" i="4"/>
  <c r="B328" i="4"/>
  <c r="B327" i="4"/>
  <c r="B326" i="4"/>
  <c r="B325" i="4"/>
  <c r="B324" i="4"/>
  <c r="B323" i="4"/>
  <c r="B322" i="4"/>
  <c r="B321" i="4"/>
  <c r="B320" i="4"/>
  <c r="B319" i="4"/>
  <c r="B318" i="4"/>
  <c r="B317" i="4"/>
  <c r="B316" i="4"/>
  <c r="B315" i="4"/>
  <c r="B314" i="4"/>
  <c r="B313" i="4"/>
  <c r="B312" i="4"/>
  <c r="B311" i="4"/>
  <c r="B310" i="4"/>
  <c r="B309" i="4"/>
  <c r="B308" i="4"/>
  <c r="B307" i="4"/>
  <c r="B306" i="4"/>
  <c r="B305" i="4"/>
  <c r="B304" i="4"/>
  <c r="B303" i="4"/>
  <c r="B302" i="4"/>
  <c r="B301" i="4"/>
  <c r="B300" i="4"/>
  <c r="B299" i="4"/>
  <c r="B298" i="4"/>
  <c r="B297" i="4"/>
  <c r="B296" i="4"/>
  <c r="B295" i="4"/>
  <c r="B294" i="4"/>
  <c r="B293" i="4"/>
  <c r="B292" i="4"/>
  <c r="B291" i="4"/>
  <c r="B290" i="4"/>
  <c r="B289" i="4"/>
  <c r="B288" i="4"/>
  <c r="B287" i="4"/>
  <c r="B286" i="4"/>
  <c r="B285" i="4"/>
  <c r="B284" i="4"/>
  <c r="B283" i="4"/>
  <c r="B282" i="4"/>
  <c r="B281" i="4"/>
  <c r="B280" i="4"/>
  <c r="B279" i="4"/>
  <c r="B278" i="4"/>
  <c r="B277" i="4"/>
  <c r="B276" i="4"/>
  <c r="B275" i="4"/>
  <c r="B274" i="4"/>
  <c r="B273" i="4"/>
  <c r="B272" i="4"/>
  <c r="B271" i="4"/>
  <c r="B270" i="4"/>
  <c r="B269" i="4"/>
  <c r="B268" i="4"/>
  <c r="B267" i="4"/>
  <c r="B266" i="4"/>
  <c r="B265" i="4"/>
  <c r="B264" i="4"/>
  <c r="B263" i="4"/>
  <c r="B262" i="4"/>
  <c r="B261" i="4"/>
  <c r="B260" i="4"/>
  <c r="B259" i="4"/>
  <c r="B258" i="4"/>
  <c r="B257" i="4"/>
  <c r="B256" i="4"/>
  <c r="B255" i="4"/>
  <c r="B254" i="4"/>
  <c r="B253" i="4"/>
  <c r="B252" i="4"/>
  <c r="B251" i="4"/>
  <c r="B250" i="4"/>
  <c r="B249" i="4"/>
  <c r="B248" i="4"/>
  <c r="B247" i="4"/>
  <c r="B246" i="4"/>
  <c r="B245" i="4"/>
  <c r="B244" i="4"/>
  <c r="B243" i="4"/>
  <c r="B242" i="4"/>
  <c r="B241" i="4"/>
  <c r="B240" i="4"/>
  <c r="B239" i="4"/>
  <c r="B238" i="4"/>
  <c r="B237" i="4"/>
  <c r="B236" i="4"/>
  <c r="B235" i="4"/>
  <c r="B234" i="4"/>
  <c r="B233" i="4"/>
  <c r="B232" i="4"/>
  <c r="B231" i="4"/>
  <c r="B230" i="4"/>
  <c r="B229" i="4"/>
  <c r="B228" i="4"/>
  <c r="B227" i="4"/>
  <c r="B226" i="4"/>
  <c r="B225" i="4"/>
  <c r="B224" i="4"/>
  <c r="B223" i="4"/>
  <c r="B222" i="4"/>
  <c r="B221" i="4"/>
  <c r="B220" i="4"/>
  <c r="B219" i="4"/>
  <c r="B218" i="4"/>
  <c r="B217" i="4"/>
  <c r="B216" i="4"/>
  <c r="B215" i="4"/>
  <c r="B214" i="4"/>
  <c r="B213" i="4"/>
  <c r="B212" i="4"/>
  <c r="B211" i="4"/>
  <c r="B210" i="4"/>
  <c r="B209" i="4"/>
  <c r="B208" i="4"/>
  <c r="B207" i="4"/>
  <c r="B206" i="4"/>
  <c r="B205" i="4"/>
  <c r="B204" i="4"/>
  <c r="B203" i="4"/>
  <c r="B202" i="4"/>
  <c r="B201" i="4"/>
  <c r="B200" i="4"/>
  <c r="B199" i="4"/>
  <c r="B198" i="4"/>
  <c r="B197" i="4"/>
  <c r="B196" i="4"/>
  <c r="B195" i="4"/>
  <c r="B194" i="4"/>
  <c r="B193" i="4"/>
  <c r="B192" i="4"/>
  <c r="B191" i="4"/>
  <c r="B190" i="4"/>
  <c r="B189" i="4"/>
  <c r="B188" i="4"/>
  <c r="B187" i="4"/>
  <c r="B186" i="4"/>
  <c r="B185" i="4"/>
  <c r="B184" i="4"/>
  <c r="B183" i="4"/>
  <c r="B182" i="4"/>
  <c r="B181" i="4"/>
  <c r="B180" i="4"/>
  <c r="B179" i="4"/>
  <c r="B178" i="4"/>
  <c r="B177" i="4"/>
  <c r="B176" i="4"/>
  <c r="B175" i="4"/>
  <c r="B174" i="4"/>
  <c r="B173" i="4"/>
  <c r="B172" i="4"/>
  <c r="B171" i="4"/>
  <c r="B170" i="4"/>
  <c r="B169" i="4"/>
  <c r="B168" i="4"/>
  <c r="B167" i="4"/>
  <c r="B166" i="4"/>
  <c r="B165" i="4"/>
  <c r="B164" i="4"/>
  <c r="B163" i="4"/>
  <c r="B162" i="4"/>
  <c r="B161" i="4"/>
  <c r="B160" i="4"/>
  <c r="B159" i="4"/>
  <c r="B158" i="4"/>
  <c r="B157" i="4"/>
  <c r="B156" i="4"/>
  <c r="B155" i="4"/>
  <c r="B154" i="4"/>
  <c r="B153" i="4"/>
  <c r="B152" i="4"/>
  <c r="B151" i="4"/>
  <c r="B150" i="4"/>
  <c r="B149" i="4"/>
  <c r="B148" i="4"/>
  <c r="B147" i="4"/>
  <c r="B146" i="4"/>
  <c r="B145" i="4"/>
  <c r="B144" i="4"/>
  <c r="B143" i="4"/>
  <c r="B142" i="4"/>
  <c r="B141" i="4"/>
  <c r="B140" i="4"/>
  <c r="B139" i="4"/>
  <c r="B138" i="4"/>
  <c r="B137" i="4"/>
  <c r="B136" i="4"/>
  <c r="B135" i="4"/>
  <c r="B134" i="4"/>
  <c r="B133" i="4"/>
  <c r="B132" i="4"/>
  <c r="B131" i="4"/>
  <c r="B130" i="4"/>
  <c r="B129" i="4"/>
  <c r="B128" i="4"/>
  <c r="B127" i="4"/>
  <c r="B126" i="4"/>
  <c r="B125" i="4"/>
  <c r="B124" i="4"/>
  <c r="B123" i="4"/>
  <c r="B122" i="4"/>
  <c r="B121" i="4"/>
  <c r="B120" i="4"/>
  <c r="B119" i="4"/>
  <c r="B118" i="4"/>
  <c r="B117" i="4"/>
  <c r="B116" i="4"/>
  <c r="B115" i="4"/>
  <c r="B114" i="4"/>
  <c r="B113" i="4"/>
  <c r="B112" i="4"/>
  <c r="B111" i="4"/>
  <c r="B110" i="4"/>
  <c r="B109" i="4"/>
  <c r="B108" i="4"/>
  <c r="B107" i="4"/>
  <c r="B106" i="4"/>
  <c r="B105" i="4"/>
  <c r="B104" i="4"/>
  <c r="B103" i="4"/>
  <c r="B102" i="4"/>
  <c r="B101" i="4"/>
  <c r="B100" i="4"/>
  <c r="B99" i="4"/>
  <c r="B98" i="4"/>
  <c r="B97" i="4"/>
  <c r="B96" i="4"/>
  <c r="B95" i="4"/>
  <c r="B94" i="4"/>
  <c r="B93" i="4"/>
  <c r="B92" i="4"/>
  <c r="D91" i="4"/>
  <c r="B91" i="4"/>
  <c r="D90" i="4"/>
  <c r="B90" i="4"/>
  <c r="D89" i="4"/>
  <c r="B89" i="4"/>
  <c r="D88" i="4"/>
  <c r="B88" i="4"/>
  <c r="D87" i="4"/>
  <c r="B87" i="4"/>
  <c r="D86" i="4"/>
  <c r="B86" i="4"/>
  <c r="D85" i="4"/>
  <c r="B85" i="4"/>
  <c r="D84" i="4"/>
  <c r="B84" i="4"/>
  <c r="D83" i="4"/>
  <c r="B83" i="4"/>
  <c r="D82" i="4"/>
  <c r="B82" i="4"/>
  <c r="D81" i="4"/>
  <c r="B81" i="4"/>
  <c r="D80" i="4"/>
  <c r="B80" i="4"/>
  <c r="D79" i="4"/>
  <c r="B79" i="4"/>
  <c r="D78" i="4"/>
  <c r="B78" i="4"/>
  <c r="D77" i="4"/>
  <c r="B77" i="4"/>
  <c r="D76" i="4"/>
  <c r="B76" i="4"/>
  <c r="D75" i="4"/>
  <c r="B75" i="4"/>
  <c r="D74" i="4"/>
  <c r="B74" i="4"/>
  <c r="Q73" i="4"/>
  <c r="O73" i="4"/>
  <c r="N73" i="4"/>
  <c r="D72" i="4"/>
  <c r="B72" i="4"/>
  <c r="D71" i="4"/>
  <c r="B71" i="4"/>
  <c r="D70" i="4"/>
  <c r="B70" i="4"/>
  <c r="D69" i="4"/>
  <c r="B69" i="4"/>
  <c r="D68" i="4"/>
  <c r="B68" i="4"/>
  <c r="D67" i="4"/>
  <c r="B67" i="4"/>
  <c r="D66" i="4"/>
  <c r="B66" i="4"/>
  <c r="D65" i="4"/>
  <c r="B65" i="4"/>
  <c r="D64" i="4"/>
  <c r="B64" i="4"/>
  <c r="D63" i="4"/>
  <c r="B63" i="4"/>
  <c r="D62" i="4"/>
  <c r="B62" i="4"/>
  <c r="D61" i="4"/>
  <c r="B61" i="4"/>
  <c r="D60" i="4"/>
  <c r="B60" i="4"/>
  <c r="D59" i="4"/>
  <c r="B59" i="4"/>
  <c r="B58" i="4"/>
  <c r="D57" i="4"/>
  <c r="B57" i="4"/>
  <c r="D56" i="4"/>
  <c r="B56" i="4"/>
  <c r="D55" i="4"/>
  <c r="B55" i="4"/>
  <c r="D54" i="4"/>
  <c r="B54" i="4"/>
  <c r="D53" i="4"/>
  <c r="B53" i="4"/>
  <c r="D52" i="4"/>
  <c r="B52" i="4"/>
  <c r="D51" i="4"/>
  <c r="B51" i="4"/>
  <c r="D50" i="4"/>
  <c r="B50" i="4"/>
  <c r="D49" i="4"/>
  <c r="B49" i="4"/>
  <c r="D48" i="4"/>
  <c r="B48" i="4"/>
  <c r="D47" i="4"/>
  <c r="B47" i="4"/>
  <c r="D46" i="4"/>
  <c r="B46" i="4"/>
  <c r="D45" i="4"/>
  <c r="B45" i="4"/>
  <c r="D44" i="4"/>
  <c r="B44" i="4"/>
  <c r="D43" i="4"/>
  <c r="B43" i="4"/>
  <c r="D42" i="4"/>
  <c r="B42" i="4"/>
  <c r="D41" i="4"/>
  <c r="B41" i="4"/>
  <c r="D40" i="4"/>
  <c r="B40" i="4"/>
  <c r="D39" i="4"/>
  <c r="B39" i="4"/>
  <c r="D38" i="4"/>
  <c r="B38" i="4"/>
  <c r="D37" i="4"/>
  <c r="B37" i="4"/>
  <c r="D36" i="4"/>
  <c r="B36" i="4"/>
  <c r="D35" i="4"/>
  <c r="B35" i="4"/>
  <c r="D34" i="4"/>
  <c r="B34" i="4"/>
  <c r="D33" i="4"/>
  <c r="B33" i="4"/>
  <c r="D32" i="4"/>
  <c r="B32" i="4"/>
  <c r="D31" i="4"/>
  <c r="B31" i="4"/>
  <c r="D30" i="4"/>
  <c r="B30" i="4"/>
  <c r="D29" i="4"/>
  <c r="B29" i="4"/>
  <c r="D28" i="4"/>
  <c r="B28" i="4"/>
  <c r="D27" i="4"/>
  <c r="B27" i="4"/>
  <c r="D26" i="4"/>
  <c r="B26" i="4"/>
  <c r="D25" i="4"/>
  <c r="B25" i="4"/>
  <c r="D24" i="4"/>
  <c r="B24" i="4"/>
  <c r="D23" i="4"/>
  <c r="B23" i="4"/>
  <c r="D22" i="4"/>
  <c r="B22" i="4"/>
  <c r="D21" i="4"/>
  <c r="B21" i="4"/>
  <c r="D20" i="4"/>
  <c r="B20" i="4"/>
  <c r="D19" i="4"/>
  <c r="B19" i="4"/>
  <c r="D18" i="4"/>
  <c r="B18" i="4"/>
  <c r="D17" i="4"/>
  <c r="B17" i="4"/>
  <c r="D16" i="4"/>
  <c r="B16" i="4"/>
  <c r="B15" i="4"/>
  <c r="B14" i="4"/>
  <c r="B13" i="4"/>
  <c r="B12" i="4"/>
  <c r="B11" i="4"/>
  <c r="B10" i="4"/>
  <c r="B9" i="4"/>
  <c r="B8" i="4"/>
  <c r="B7" i="4"/>
  <c r="B6" i="4"/>
  <c r="B5" i="4"/>
  <c r="B4" i="4"/>
  <c r="B3" i="4"/>
  <c r="B2" i="4"/>
  <c r="C434" i="2" l="1"/>
  <c r="B434" i="2"/>
  <c r="C433" i="2"/>
  <c r="B433" i="2"/>
  <c r="C432" i="2"/>
  <c r="B432" i="2"/>
  <c r="C431" i="2"/>
  <c r="B431" i="2"/>
  <c r="C430" i="2"/>
  <c r="B430" i="2"/>
  <c r="C429" i="2"/>
  <c r="B429" i="2"/>
  <c r="C428" i="2"/>
  <c r="B428" i="2"/>
  <c r="C427" i="2"/>
  <c r="B427" i="2"/>
  <c r="C426" i="2"/>
  <c r="B426" i="2"/>
  <c r="C425" i="2"/>
  <c r="B425" i="2"/>
  <c r="C424" i="2"/>
  <c r="B424" i="2"/>
  <c r="C423" i="2"/>
  <c r="B423" i="2"/>
  <c r="C422" i="2"/>
  <c r="B422" i="2"/>
  <c r="C421" i="2"/>
  <c r="B421" i="2"/>
  <c r="C420" i="2"/>
  <c r="B420" i="2"/>
  <c r="C419" i="2"/>
  <c r="B419" i="2"/>
  <c r="C418" i="2"/>
  <c r="B418" i="2"/>
  <c r="C417" i="2"/>
  <c r="B417" i="2"/>
  <c r="C416" i="2"/>
  <c r="B416" i="2"/>
  <c r="C415" i="2"/>
  <c r="B415" i="2"/>
  <c r="C414" i="2"/>
  <c r="B414" i="2"/>
  <c r="C413" i="2"/>
  <c r="B413" i="2"/>
  <c r="C412" i="2"/>
  <c r="B412" i="2"/>
  <c r="C411" i="2"/>
  <c r="B411" i="2"/>
  <c r="C410" i="2"/>
  <c r="B410" i="2"/>
  <c r="C409" i="2"/>
  <c r="B409" i="2"/>
  <c r="C408" i="2"/>
  <c r="B408" i="2"/>
  <c r="C407" i="2"/>
  <c r="B407" i="2"/>
  <c r="C406" i="2"/>
  <c r="B406" i="2"/>
  <c r="C405" i="2"/>
  <c r="B405" i="2"/>
  <c r="C404" i="2"/>
  <c r="B404" i="2"/>
  <c r="C403" i="2"/>
  <c r="B403" i="2"/>
  <c r="C402" i="2"/>
  <c r="B402" i="2"/>
  <c r="C401" i="2"/>
  <c r="B401" i="2"/>
  <c r="C400" i="2"/>
  <c r="B400" i="2"/>
  <c r="C399" i="2"/>
  <c r="B399" i="2"/>
  <c r="C398" i="2"/>
  <c r="B398" i="2"/>
  <c r="C397" i="2"/>
  <c r="B397" i="2"/>
  <c r="C396" i="2"/>
  <c r="B396" i="2"/>
  <c r="C395" i="2"/>
  <c r="B395" i="2"/>
  <c r="C394" i="2"/>
  <c r="B394" i="2"/>
  <c r="C393" i="2"/>
  <c r="B393" i="2"/>
  <c r="C392" i="2"/>
  <c r="B392" i="2"/>
  <c r="C391" i="2"/>
  <c r="B391" i="2"/>
  <c r="C390" i="2"/>
  <c r="B390" i="2"/>
  <c r="C389" i="2"/>
  <c r="B389" i="2"/>
  <c r="C388" i="2"/>
  <c r="B388" i="2"/>
  <c r="C387" i="2"/>
  <c r="B387" i="2"/>
  <c r="C386" i="2"/>
  <c r="B386" i="2"/>
  <c r="C385" i="2"/>
  <c r="B385" i="2"/>
  <c r="C384" i="2"/>
  <c r="B384" i="2"/>
  <c r="C383" i="2"/>
  <c r="B383" i="2"/>
  <c r="C382" i="2"/>
  <c r="B382" i="2"/>
  <c r="C381" i="2"/>
  <c r="B381" i="2"/>
  <c r="C380" i="2"/>
  <c r="B380" i="2"/>
  <c r="C379" i="2"/>
  <c r="B379" i="2"/>
  <c r="C378" i="2"/>
  <c r="B378" i="2"/>
  <c r="C377" i="2"/>
  <c r="B377" i="2"/>
  <c r="C376" i="2"/>
  <c r="B376" i="2"/>
  <c r="C375" i="2"/>
  <c r="B375" i="2"/>
  <c r="C374" i="2"/>
  <c r="B374" i="2"/>
  <c r="C373" i="2"/>
  <c r="B373" i="2"/>
  <c r="C372" i="2"/>
  <c r="B372" i="2"/>
  <c r="C371" i="2"/>
  <c r="B371" i="2"/>
  <c r="C370" i="2"/>
  <c r="B370" i="2"/>
  <c r="C369" i="2"/>
  <c r="B369" i="2"/>
  <c r="C368" i="2"/>
  <c r="B368" i="2"/>
  <c r="C367" i="2"/>
  <c r="B367" i="2"/>
  <c r="C366" i="2"/>
  <c r="B366" i="2"/>
  <c r="C365" i="2"/>
  <c r="B365" i="2"/>
  <c r="C364" i="2"/>
  <c r="B364" i="2"/>
  <c r="C363" i="2"/>
  <c r="B363" i="2"/>
  <c r="C362" i="2"/>
  <c r="B362" i="2"/>
  <c r="C361" i="2"/>
  <c r="B361" i="2"/>
  <c r="C360" i="2"/>
  <c r="B360" i="2"/>
  <c r="C359" i="2"/>
  <c r="B359" i="2"/>
  <c r="C358" i="2"/>
  <c r="B358" i="2"/>
  <c r="C357" i="2"/>
  <c r="B357" i="2"/>
  <c r="C356" i="2"/>
  <c r="B356" i="2"/>
  <c r="C355" i="2"/>
  <c r="B355" i="2"/>
  <c r="C354" i="2"/>
  <c r="B354" i="2"/>
  <c r="C353" i="2"/>
  <c r="B353" i="2"/>
  <c r="C352" i="2"/>
  <c r="B352" i="2"/>
  <c r="C351" i="2"/>
  <c r="B351" i="2"/>
  <c r="C350" i="2"/>
  <c r="B350" i="2"/>
  <c r="C349" i="2"/>
  <c r="B349" i="2"/>
  <c r="C348" i="2"/>
  <c r="B348" i="2"/>
  <c r="C347" i="2"/>
  <c r="B347" i="2"/>
  <c r="C346" i="2"/>
  <c r="B346" i="2"/>
  <c r="C345" i="2"/>
  <c r="B345" i="2"/>
  <c r="C344" i="2"/>
  <c r="B344" i="2"/>
  <c r="C343" i="2"/>
  <c r="B343" i="2"/>
  <c r="C342" i="2"/>
  <c r="B342" i="2"/>
  <c r="C341" i="2"/>
  <c r="B341" i="2"/>
  <c r="C340" i="2"/>
  <c r="B340" i="2"/>
  <c r="C339" i="2"/>
  <c r="B339" i="2"/>
  <c r="C338" i="2"/>
  <c r="B338" i="2"/>
  <c r="C337" i="2"/>
  <c r="B337" i="2"/>
  <c r="C336" i="2"/>
  <c r="B336" i="2"/>
  <c r="C335" i="2"/>
  <c r="B335" i="2"/>
  <c r="C334" i="2"/>
  <c r="B334" i="2"/>
  <c r="C333" i="2"/>
  <c r="B333" i="2"/>
  <c r="C332" i="2"/>
  <c r="B332" i="2"/>
  <c r="C331" i="2"/>
  <c r="B331" i="2"/>
  <c r="C330" i="2"/>
  <c r="B330" i="2"/>
  <c r="C329" i="2"/>
  <c r="B329" i="2"/>
  <c r="C328" i="2"/>
  <c r="B328" i="2"/>
  <c r="C327" i="2"/>
  <c r="B327" i="2"/>
  <c r="C326" i="2"/>
  <c r="B326" i="2"/>
  <c r="C325" i="2"/>
  <c r="B325" i="2"/>
  <c r="C324" i="2"/>
  <c r="B324" i="2"/>
  <c r="C323" i="2"/>
  <c r="B323" i="2"/>
  <c r="C322" i="2"/>
  <c r="B322" i="2"/>
  <c r="C321" i="2"/>
  <c r="B321" i="2"/>
  <c r="C320" i="2"/>
  <c r="B320" i="2"/>
  <c r="C319" i="2"/>
  <c r="B319" i="2"/>
  <c r="C318" i="2"/>
  <c r="B318" i="2"/>
  <c r="C317" i="2"/>
  <c r="B317" i="2"/>
  <c r="C316" i="2"/>
  <c r="B316" i="2"/>
  <c r="C315" i="2"/>
  <c r="B315" i="2"/>
  <c r="C314" i="2"/>
  <c r="B314" i="2"/>
  <c r="C313" i="2"/>
  <c r="B313" i="2"/>
  <c r="C312" i="2"/>
  <c r="B312" i="2"/>
  <c r="C311" i="2"/>
  <c r="B311" i="2"/>
  <c r="C310" i="2"/>
  <c r="B310" i="2"/>
  <c r="C309" i="2"/>
  <c r="B309" i="2"/>
  <c r="C308" i="2"/>
  <c r="B308" i="2"/>
  <c r="C307" i="2"/>
  <c r="B307" i="2"/>
  <c r="C306" i="2"/>
  <c r="B306" i="2"/>
  <c r="C305" i="2"/>
  <c r="B305" i="2"/>
  <c r="C304" i="2"/>
  <c r="B304" i="2"/>
  <c r="C303" i="2"/>
  <c r="B303" i="2"/>
  <c r="C302" i="2"/>
  <c r="B302" i="2"/>
  <c r="C301" i="2"/>
  <c r="B301" i="2"/>
  <c r="C300" i="2"/>
  <c r="B300" i="2"/>
  <c r="C299" i="2"/>
  <c r="B299" i="2"/>
  <c r="C298" i="2"/>
  <c r="B298" i="2"/>
  <c r="C297" i="2"/>
  <c r="B297" i="2"/>
  <c r="C296" i="2"/>
  <c r="B296" i="2"/>
  <c r="C295" i="2"/>
  <c r="B295" i="2"/>
  <c r="C294" i="2"/>
  <c r="B294" i="2"/>
  <c r="C293" i="2"/>
  <c r="B293" i="2"/>
  <c r="C292" i="2"/>
  <c r="B292" i="2"/>
  <c r="C291" i="2"/>
  <c r="B291" i="2"/>
  <c r="C290" i="2"/>
  <c r="B290" i="2"/>
  <c r="C289" i="2"/>
  <c r="B289" i="2"/>
  <c r="C288" i="2"/>
  <c r="B288" i="2"/>
  <c r="C287" i="2"/>
  <c r="B287" i="2"/>
  <c r="C286" i="2"/>
  <c r="B286" i="2"/>
  <c r="C285" i="2"/>
  <c r="B285" i="2"/>
  <c r="C284" i="2"/>
  <c r="B284" i="2"/>
  <c r="C283" i="2"/>
  <c r="B283" i="2"/>
  <c r="C282" i="2"/>
  <c r="B282" i="2"/>
  <c r="C281" i="2"/>
  <c r="B281" i="2"/>
  <c r="C280" i="2"/>
  <c r="B280" i="2"/>
  <c r="C279" i="2"/>
  <c r="B279" i="2"/>
  <c r="C278" i="2"/>
  <c r="B278" i="2"/>
  <c r="C277" i="2"/>
  <c r="B277" i="2"/>
  <c r="C276" i="2"/>
  <c r="B276" i="2"/>
  <c r="C275" i="2"/>
  <c r="B275" i="2"/>
  <c r="C274" i="2"/>
  <c r="B274" i="2"/>
  <c r="C273" i="2"/>
  <c r="B273" i="2"/>
  <c r="C272" i="2"/>
  <c r="B272" i="2"/>
  <c r="C271" i="2"/>
  <c r="B271" i="2"/>
  <c r="C270" i="2"/>
  <c r="B270" i="2"/>
  <c r="C269" i="2"/>
  <c r="B269" i="2"/>
  <c r="C268" i="2"/>
  <c r="B268" i="2"/>
  <c r="C267" i="2"/>
  <c r="B267" i="2"/>
  <c r="C266" i="2"/>
  <c r="B266" i="2"/>
  <c r="C265" i="2"/>
  <c r="B265" i="2"/>
  <c r="C264" i="2"/>
  <c r="B264" i="2"/>
  <c r="C263" i="2"/>
  <c r="B263" i="2"/>
  <c r="C262" i="2"/>
  <c r="B262" i="2"/>
  <c r="C261" i="2"/>
  <c r="B261" i="2"/>
  <c r="C260" i="2"/>
  <c r="B260" i="2"/>
  <c r="C259" i="2"/>
  <c r="B259" i="2"/>
  <c r="C258" i="2"/>
  <c r="B258" i="2"/>
  <c r="C257" i="2"/>
  <c r="B257" i="2"/>
  <c r="C256" i="2"/>
  <c r="B256" i="2"/>
  <c r="C255" i="2"/>
  <c r="B255" i="2"/>
  <c r="C254" i="2"/>
  <c r="B254" i="2"/>
  <c r="C253" i="2"/>
  <c r="B253" i="2"/>
  <c r="C252" i="2"/>
  <c r="B252" i="2"/>
  <c r="C251" i="2"/>
  <c r="B251" i="2"/>
  <c r="C250" i="2"/>
  <c r="B250" i="2"/>
  <c r="C249" i="2"/>
  <c r="B249" i="2"/>
  <c r="C248" i="2"/>
  <c r="B248" i="2"/>
  <c r="C247" i="2"/>
  <c r="B247" i="2"/>
  <c r="C246" i="2"/>
  <c r="B246" i="2"/>
  <c r="C245" i="2"/>
  <c r="B245" i="2"/>
  <c r="C244" i="2"/>
  <c r="B244" i="2"/>
  <c r="C243" i="2"/>
  <c r="B243" i="2"/>
  <c r="C242" i="2"/>
  <c r="B242" i="2"/>
  <c r="C241" i="2"/>
  <c r="B241" i="2"/>
  <c r="C240" i="2"/>
  <c r="B240" i="2"/>
  <c r="C239" i="2"/>
  <c r="B239" i="2"/>
  <c r="C238" i="2"/>
  <c r="B238" i="2"/>
  <c r="C237" i="2"/>
  <c r="B237" i="2"/>
  <c r="C236" i="2"/>
  <c r="B236" i="2"/>
  <c r="C235" i="2"/>
  <c r="B235" i="2"/>
  <c r="C234" i="2"/>
  <c r="B234" i="2"/>
  <c r="C233" i="2"/>
  <c r="B233" i="2"/>
  <c r="C232" i="2"/>
  <c r="B232" i="2"/>
  <c r="C231" i="2"/>
  <c r="B231" i="2"/>
  <c r="C230" i="2"/>
  <c r="B230" i="2"/>
  <c r="C229" i="2"/>
  <c r="B229" i="2"/>
  <c r="C228" i="2"/>
  <c r="B228" i="2"/>
  <c r="C227" i="2"/>
  <c r="B227" i="2"/>
  <c r="C226" i="2"/>
  <c r="B226" i="2"/>
  <c r="C225" i="2"/>
  <c r="B225" i="2"/>
  <c r="C224" i="2"/>
  <c r="B224" i="2"/>
  <c r="C223" i="2"/>
  <c r="B223" i="2"/>
  <c r="C222" i="2"/>
  <c r="B222" i="2"/>
  <c r="C221" i="2"/>
  <c r="B221" i="2"/>
  <c r="C220" i="2"/>
  <c r="B220" i="2"/>
  <c r="C219" i="2"/>
  <c r="B219" i="2"/>
  <c r="C218" i="2"/>
  <c r="B218" i="2"/>
  <c r="C217" i="2"/>
  <c r="B217" i="2"/>
  <c r="C216" i="2"/>
  <c r="B216" i="2"/>
  <c r="C215" i="2"/>
  <c r="B215" i="2"/>
  <c r="C214" i="2"/>
  <c r="B214" i="2"/>
  <c r="C213" i="2"/>
  <c r="B213" i="2"/>
  <c r="C212" i="2"/>
  <c r="B212" i="2"/>
  <c r="C211" i="2"/>
  <c r="B211" i="2"/>
  <c r="C210" i="2"/>
  <c r="B210" i="2"/>
  <c r="C209" i="2"/>
  <c r="B209" i="2"/>
  <c r="C208" i="2"/>
  <c r="B208" i="2"/>
  <c r="C207" i="2"/>
  <c r="B207" i="2"/>
  <c r="C206" i="2"/>
  <c r="B206" i="2"/>
  <c r="C205" i="2"/>
  <c r="B205" i="2"/>
  <c r="C204" i="2"/>
  <c r="B204" i="2"/>
  <c r="C203" i="2"/>
  <c r="B203" i="2"/>
  <c r="C202" i="2"/>
  <c r="B202" i="2"/>
  <c r="C201" i="2"/>
  <c r="B201" i="2"/>
  <c r="C200" i="2"/>
  <c r="B200" i="2"/>
  <c r="C199" i="2"/>
  <c r="B199" i="2"/>
  <c r="C198" i="2"/>
  <c r="B198" i="2"/>
  <c r="C197" i="2"/>
  <c r="B197" i="2"/>
  <c r="C196" i="2"/>
  <c r="B196" i="2"/>
  <c r="C195" i="2"/>
  <c r="B195" i="2"/>
  <c r="C194" i="2"/>
  <c r="B194" i="2"/>
  <c r="C193" i="2"/>
  <c r="B193" i="2"/>
  <c r="C192" i="2"/>
  <c r="B192" i="2"/>
  <c r="C191" i="2"/>
  <c r="B191" i="2"/>
  <c r="C190" i="2"/>
  <c r="B190" i="2"/>
  <c r="C189" i="2"/>
  <c r="B189" i="2"/>
  <c r="C188" i="2"/>
  <c r="B188" i="2"/>
  <c r="C187" i="2"/>
  <c r="B187" i="2"/>
  <c r="C186" i="2"/>
  <c r="B186" i="2"/>
  <c r="C185" i="2"/>
  <c r="B185" i="2"/>
  <c r="C184" i="2"/>
  <c r="B184" i="2"/>
  <c r="C183" i="2"/>
  <c r="B183" i="2"/>
  <c r="C182" i="2"/>
  <c r="B182" i="2"/>
  <c r="C181" i="2"/>
  <c r="B181" i="2"/>
  <c r="C180" i="2"/>
  <c r="B180" i="2"/>
  <c r="C179" i="2"/>
  <c r="B179" i="2"/>
  <c r="C178" i="2"/>
  <c r="B178" i="2"/>
  <c r="C177" i="2"/>
  <c r="B177" i="2"/>
  <c r="C176" i="2"/>
  <c r="B176" i="2"/>
  <c r="C175" i="2"/>
  <c r="B175" i="2"/>
  <c r="C174" i="2"/>
  <c r="B174" i="2"/>
  <c r="C173" i="2"/>
  <c r="B173" i="2"/>
  <c r="C172" i="2"/>
  <c r="B172" i="2"/>
  <c r="C171" i="2"/>
  <c r="B171" i="2"/>
  <c r="C170" i="2"/>
  <c r="B170" i="2"/>
  <c r="C169" i="2"/>
  <c r="B169" i="2"/>
  <c r="C168" i="2"/>
  <c r="B168" i="2"/>
  <c r="C167" i="2"/>
  <c r="B167" i="2"/>
  <c r="C166" i="2"/>
  <c r="B166" i="2"/>
  <c r="C165" i="2"/>
  <c r="B165" i="2"/>
  <c r="C164" i="2"/>
  <c r="B164" i="2"/>
  <c r="C163" i="2"/>
  <c r="B163" i="2"/>
  <c r="C162" i="2"/>
  <c r="B162" i="2"/>
  <c r="C161" i="2"/>
  <c r="B161" i="2"/>
  <c r="C160" i="2"/>
  <c r="B160" i="2"/>
  <c r="C159" i="2"/>
  <c r="B159" i="2"/>
  <c r="C158" i="2"/>
  <c r="B158" i="2"/>
  <c r="C157" i="2"/>
  <c r="B157" i="2"/>
  <c r="C156" i="2"/>
  <c r="B156" i="2"/>
  <c r="C155" i="2"/>
  <c r="B155" i="2"/>
  <c r="C154" i="2"/>
  <c r="B154" i="2"/>
  <c r="C153" i="2"/>
  <c r="B153" i="2"/>
  <c r="C152" i="2"/>
  <c r="B152" i="2"/>
  <c r="C151" i="2"/>
  <c r="B151" i="2"/>
  <c r="C150" i="2"/>
  <c r="B150" i="2"/>
  <c r="C149" i="2"/>
  <c r="B149" i="2"/>
  <c r="C148" i="2"/>
  <c r="B148" i="2"/>
  <c r="C147" i="2"/>
  <c r="B147" i="2"/>
  <c r="C146" i="2"/>
  <c r="B146" i="2"/>
  <c r="C145" i="2"/>
  <c r="B145" i="2"/>
  <c r="C144" i="2"/>
  <c r="B144" i="2"/>
  <c r="C143" i="2"/>
  <c r="B143" i="2"/>
  <c r="C142" i="2"/>
  <c r="B142" i="2"/>
  <c r="C141" i="2"/>
  <c r="B141" i="2"/>
  <c r="C140" i="2"/>
  <c r="B140" i="2"/>
  <c r="C139" i="2"/>
  <c r="B139" i="2"/>
  <c r="C138" i="2"/>
  <c r="B138" i="2"/>
  <c r="C137" i="2"/>
  <c r="B137" i="2"/>
  <c r="C136" i="2"/>
  <c r="B136" i="2"/>
  <c r="C135" i="2"/>
  <c r="B135" i="2"/>
  <c r="C134" i="2"/>
  <c r="B134" i="2"/>
  <c r="C133" i="2"/>
  <c r="B133" i="2"/>
  <c r="C132" i="2"/>
  <c r="B132" i="2"/>
  <c r="C131" i="2"/>
  <c r="B131" i="2"/>
  <c r="C130" i="2"/>
  <c r="B130" i="2"/>
  <c r="C129" i="2"/>
  <c r="B129" i="2"/>
  <c r="C128" i="2"/>
  <c r="B128" i="2"/>
  <c r="C127" i="2"/>
  <c r="B127" i="2"/>
  <c r="C126" i="2"/>
  <c r="B126" i="2"/>
  <c r="C125" i="2"/>
  <c r="B125" i="2"/>
  <c r="C124" i="2"/>
  <c r="B124" i="2"/>
  <c r="C123" i="2"/>
  <c r="B123" i="2"/>
  <c r="C122" i="2"/>
  <c r="B122" i="2"/>
  <c r="C121" i="2"/>
  <c r="B121" i="2"/>
  <c r="C120" i="2"/>
  <c r="B120" i="2"/>
  <c r="C119" i="2"/>
  <c r="B119" i="2"/>
  <c r="C118" i="2"/>
  <c r="B118" i="2"/>
  <c r="C117" i="2"/>
  <c r="B117" i="2"/>
  <c r="C116" i="2"/>
  <c r="B116" i="2"/>
  <c r="C115" i="2"/>
  <c r="B115" i="2"/>
  <c r="C114" i="2"/>
  <c r="B114" i="2"/>
  <c r="C113" i="2"/>
  <c r="B113" i="2"/>
  <c r="C112" i="2"/>
  <c r="B112" i="2"/>
  <c r="C111" i="2"/>
  <c r="B111" i="2"/>
  <c r="C110" i="2"/>
  <c r="B110" i="2"/>
  <c r="C109" i="2"/>
  <c r="B109" i="2"/>
  <c r="C108" i="2"/>
  <c r="B108" i="2"/>
  <c r="C107" i="2"/>
  <c r="B107" i="2"/>
  <c r="C106" i="2"/>
  <c r="B106" i="2"/>
  <c r="C105" i="2"/>
  <c r="B105" i="2"/>
  <c r="C104" i="2"/>
  <c r="B104" i="2"/>
  <c r="C103" i="2"/>
  <c r="B103" i="2"/>
  <c r="C102" i="2"/>
  <c r="B102" i="2"/>
  <c r="C101" i="2"/>
  <c r="B101" i="2"/>
  <c r="C100" i="2"/>
  <c r="B100" i="2"/>
  <c r="C99" i="2"/>
  <c r="B99" i="2"/>
  <c r="C98" i="2"/>
  <c r="B98" i="2"/>
  <c r="C97" i="2"/>
  <c r="B97" i="2"/>
  <c r="C96" i="2"/>
  <c r="B96" i="2"/>
  <c r="C95" i="2"/>
  <c r="B95" i="2"/>
  <c r="C94" i="2"/>
  <c r="B94" i="2"/>
  <c r="C93" i="2"/>
  <c r="B93" i="2"/>
  <c r="C92" i="2"/>
  <c r="B92" i="2"/>
  <c r="E91" i="2"/>
  <c r="C91" i="2"/>
  <c r="B91" i="2"/>
  <c r="E90" i="2"/>
  <c r="C90" i="2"/>
  <c r="B90" i="2"/>
  <c r="E89" i="2"/>
  <c r="C89" i="2"/>
  <c r="B89" i="2"/>
  <c r="E88" i="2"/>
  <c r="C88" i="2"/>
  <c r="B88" i="2"/>
  <c r="E87" i="2"/>
  <c r="C87" i="2"/>
  <c r="B87" i="2"/>
  <c r="E86" i="2"/>
  <c r="C86" i="2"/>
  <c r="B86" i="2"/>
  <c r="E85" i="2"/>
  <c r="C85" i="2"/>
  <c r="B85" i="2"/>
  <c r="E84" i="2"/>
  <c r="C84" i="2"/>
  <c r="B84" i="2"/>
  <c r="E83" i="2"/>
  <c r="C83" i="2"/>
  <c r="B83" i="2"/>
  <c r="E82" i="2"/>
  <c r="C82" i="2"/>
  <c r="B82" i="2"/>
  <c r="E81" i="2"/>
  <c r="C81" i="2"/>
  <c r="B81" i="2"/>
  <c r="E80" i="2"/>
  <c r="C80" i="2"/>
  <c r="B80" i="2"/>
  <c r="E79" i="2"/>
  <c r="C79" i="2"/>
  <c r="B79" i="2"/>
  <c r="E78" i="2"/>
  <c r="C78" i="2"/>
  <c r="B78" i="2"/>
  <c r="E77" i="2"/>
  <c r="C77" i="2"/>
  <c r="B77" i="2"/>
  <c r="E76" i="2"/>
  <c r="C76" i="2"/>
  <c r="B76" i="2"/>
  <c r="E75" i="2"/>
  <c r="C75" i="2"/>
  <c r="B75" i="2"/>
  <c r="E74" i="2"/>
  <c r="C74" i="2"/>
  <c r="B74" i="2"/>
  <c r="R73" i="2"/>
  <c r="P73" i="2"/>
  <c r="O73" i="2"/>
  <c r="E72" i="2"/>
  <c r="C72" i="2"/>
  <c r="B72" i="2"/>
  <c r="E71" i="2"/>
  <c r="C71" i="2"/>
  <c r="B71" i="2"/>
  <c r="E70" i="2"/>
  <c r="C70" i="2"/>
  <c r="B70" i="2"/>
  <c r="E69" i="2"/>
  <c r="C69" i="2"/>
  <c r="B69" i="2"/>
  <c r="E68" i="2"/>
  <c r="C68" i="2"/>
  <c r="B68" i="2"/>
  <c r="E67" i="2"/>
  <c r="C67" i="2"/>
  <c r="B67" i="2"/>
  <c r="E66" i="2"/>
  <c r="C66" i="2"/>
  <c r="B66" i="2"/>
  <c r="E65" i="2"/>
  <c r="C65" i="2"/>
  <c r="B65" i="2"/>
  <c r="E64" i="2"/>
  <c r="C64" i="2"/>
  <c r="B64" i="2"/>
  <c r="E63" i="2"/>
  <c r="C63" i="2"/>
  <c r="B63" i="2"/>
  <c r="E62" i="2"/>
  <c r="C62" i="2"/>
  <c r="B62" i="2"/>
  <c r="E61" i="2"/>
  <c r="C61" i="2"/>
  <c r="B61" i="2"/>
  <c r="E60" i="2"/>
  <c r="C60" i="2"/>
  <c r="B60" i="2"/>
  <c r="E59" i="2"/>
  <c r="C59" i="2"/>
  <c r="B59" i="2"/>
  <c r="C58" i="2"/>
  <c r="B58" i="2"/>
  <c r="E57" i="2"/>
  <c r="C57" i="2"/>
  <c r="B57" i="2"/>
  <c r="E56" i="2"/>
  <c r="C56" i="2"/>
  <c r="B56" i="2"/>
  <c r="E55" i="2"/>
  <c r="C55" i="2"/>
  <c r="B55" i="2"/>
  <c r="E54" i="2"/>
  <c r="C54" i="2"/>
  <c r="B54" i="2"/>
  <c r="E53" i="2"/>
  <c r="C53" i="2"/>
  <c r="B53" i="2"/>
  <c r="E52" i="2"/>
  <c r="C52" i="2"/>
  <c r="B52" i="2"/>
  <c r="E51" i="2"/>
  <c r="C51" i="2"/>
  <c r="B51" i="2"/>
  <c r="E50" i="2"/>
  <c r="C50" i="2"/>
  <c r="B50" i="2"/>
  <c r="E49" i="2"/>
  <c r="C49" i="2"/>
  <c r="B49" i="2"/>
  <c r="E48" i="2"/>
  <c r="C48" i="2"/>
  <c r="B48" i="2"/>
  <c r="E47" i="2"/>
  <c r="C47" i="2"/>
  <c r="B47" i="2"/>
  <c r="E46" i="2"/>
  <c r="C46" i="2"/>
  <c r="B46" i="2"/>
  <c r="E45" i="2"/>
  <c r="C45" i="2"/>
  <c r="B45" i="2"/>
  <c r="E44" i="2"/>
  <c r="C44" i="2"/>
  <c r="B44" i="2"/>
  <c r="E43" i="2"/>
  <c r="C43" i="2"/>
  <c r="B43" i="2"/>
  <c r="E42" i="2"/>
  <c r="C42" i="2"/>
  <c r="B42" i="2"/>
  <c r="E41" i="2"/>
  <c r="C41" i="2"/>
  <c r="B41" i="2"/>
  <c r="E40" i="2"/>
  <c r="C40" i="2"/>
  <c r="B40" i="2"/>
  <c r="E39" i="2"/>
  <c r="C39" i="2"/>
  <c r="B39" i="2"/>
  <c r="E38" i="2"/>
  <c r="C38" i="2"/>
  <c r="B38" i="2"/>
  <c r="E37" i="2"/>
  <c r="C37" i="2"/>
  <c r="B37" i="2"/>
  <c r="E36" i="2"/>
  <c r="C36" i="2"/>
  <c r="B36" i="2"/>
  <c r="E35" i="2"/>
  <c r="C35" i="2"/>
  <c r="B35" i="2"/>
  <c r="E34" i="2"/>
  <c r="C34" i="2"/>
  <c r="B34" i="2"/>
  <c r="E33" i="2"/>
  <c r="C33" i="2"/>
  <c r="B33" i="2"/>
  <c r="E32" i="2"/>
  <c r="C32" i="2"/>
  <c r="B32" i="2"/>
  <c r="E31" i="2"/>
  <c r="C31" i="2"/>
  <c r="B31" i="2"/>
  <c r="E30" i="2"/>
  <c r="C30" i="2"/>
  <c r="B30" i="2"/>
  <c r="E29" i="2"/>
  <c r="C29" i="2"/>
  <c r="B29" i="2"/>
  <c r="E28" i="2"/>
  <c r="C28" i="2"/>
  <c r="B28" i="2"/>
  <c r="E27" i="2"/>
  <c r="C27" i="2"/>
  <c r="B27" i="2"/>
  <c r="E26" i="2"/>
  <c r="C26" i="2"/>
  <c r="B26" i="2"/>
  <c r="E25" i="2"/>
  <c r="C25" i="2"/>
  <c r="B25" i="2"/>
  <c r="E24" i="2"/>
  <c r="C24" i="2"/>
  <c r="B24" i="2"/>
  <c r="E23" i="2"/>
  <c r="C23" i="2"/>
  <c r="B23" i="2"/>
  <c r="E22" i="2"/>
  <c r="C22" i="2"/>
  <c r="B22" i="2"/>
  <c r="E21" i="2"/>
  <c r="C21" i="2"/>
  <c r="B21" i="2"/>
  <c r="E20" i="2"/>
  <c r="C20" i="2"/>
  <c r="B20" i="2"/>
  <c r="E19" i="2"/>
  <c r="C19" i="2"/>
  <c r="B19" i="2"/>
  <c r="E18" i="2"/>
  <c r="C18" i="2"/>
  <c r="B18" i="2"/>
  <c r="E17" i="2"/>
  <c r="C17" i="2"/>
  <c r="B17" i="2"/>
  <c r="E16" i="2"/>
  <c r="C16" i="2"/>
  <c r="B16" i="2"/>
  <c r="C15" i="2"/>
  <c r="B15" i="2"/>
  <c r="C14" i="2"/>
  <c r="B14" i="2"/>
  <c r="C13" i="2"/>
  <c r="B13" i="2"/>
  <c r="C12" i="2"/>
  <c r="B12" i="2"/>
  <c r="C11" i="2"/>
  <c r="B11" i="2"/>
  <c r="C10" i="2"/>
  <c r="B10" i="2"/>
  <c r="C9" i="2"/>
  <c r="B9" i="2"/>
  <c r="C8" i="2"/>
  <c r="B8" i="2"/>
  <c r="C7" i="2"/>
  <c r="B7" i="2"/>
  <c r="C6" i="2"/>
  <c r="B6" i="2"/>
  <c r="C5" i="2"/>
  <c r="B5" i="2"/>
  <c r="C4" i="2"/>
  <c r="B4" i="2"/>
  <c r="C3" i="2"/>
  <c r="B3" i="2"/>
  <c r="C2" i="2"/>
  <c r="B2" i="2"/>
</calcChain>
</file>

<file path=xl/sharedStrings.xml><?xml version="1.0" encoding="utf-8"?>
<sst xmlns="http://schemas.openxmlformats.org/spreadsheetml/2006/main" count="12039" uniqueCount="1257">
  <si>
    <t>Subject</t>
  </si>
  <si>
    <t>Publisher</t>
  </si>
  <si>
    <t>Title</t>
  </si>
  <si>
    <t>Authors</t>
  </si>
  <si>
    <t>Year</t>
  </si>
  <si>
    <t>Abstract</t>
  </si>
  <si>
    <t>Citations</t>
  </si>
  <si>
    <t>Source Title</t>
  </si>
  <si>
    <t>Doc Type</t>
  </si>
  <si>
    <t>DSM</t>
  </si>
  <si>
    <t>IEEE</t>
  </si>
  <si>
    <t>Design Structure Matrix Extensions and Innovations: A Survey and New Opportunities</t>
  </si>
  <si>
    <t>T. R. Browning</t>
  </si>
  <si>
    <t>The design structure matrix (DSM), also called the dependency structure matrix, has become a widely used modeling framework across many areas of research and practice. The DSM brings advantages of simplicity and conciseness in representation, and, supported by appropriate analysis, can also highlight important patterns in system architectures (design structures), such as modules and cycles. A literature review in 2001 cited about 100 DSM papers; there have been over 1000 since. Thus, it is useful to survey the latest DSM extensions and innovations to help consolidate progress and identify promising opportunities for further research. This paper surveys the DSM literature, primarily from archival journals, and organizes the developments pertaining to building, displaying, analyzing, and applying product, process, and organization DSMs. It then addresses DSM applications in other domains, as well as recent developments with domain mapping matrices (DMMs) and multidomain matrices (MDMs). Overall, DSM methods are becoming more mainstream, especially in the areas of engineering design, engineering management, management/organization science, and systems engineering. Despite significant research contributions, however, DSM awareness seems to be spreading more slowly in the realm of project management.</t>
  </si>
  <si>
    <t>IEEE Transactions on Engineering Management</t>
  </si>
  <si>
    <t>IEEE Journals</t>
  </si>
  <si>
    <t>Scheduling Interrelated Activities Using Insertion-Based Heuristics</t>
  </si>
  <si>
    <t>J. Lin; W. Huang; Y. Qian; X. Zhao</t>
  </si>
  <si>
    <t>The issue of scheduling interrelated activities is important and of particular concern to design managers. One tool that helps us to solve this issue is the design structure matrix (DSM) which can explicitly represent the information dependencies among interrelated activities. Based on the DSM method, this study presents effective approaches for sequencing interrelated activities with the goal of minimizing total feedback length, which is a good approximation for reducing project completion time. First, we prove two new properties of the problem, and develop an insertion-based heuristic. Second, the proposed heuristic is further improved by combing it with simulated annealing and genetic algorithm. Computer experiments show that our approaches outperform existing heuristics, in that with similar settings, our approaches often produces better solutions.</t>
  </si>
  <si>
    <t>Optimization analysis of project design process based on interval number DSM</t>
  </si>
  <si>
    <t>J. Ding; Y. Peng; H. Xu; S. Li</t>
  </si>
  <si>
    <t>As a modeling and analysis tool of project management, design structure matrix (DSM) can support the decomposition and integration of design programs with simple and vivid description method through analyzing information contact among tasks. However, in actual process of project management, it is difficult for manager to grasp the information connection among design tasks accurately. It belongs to the problem of uncertain information. For such problem, this paper presents a sorting algorithm to optimize the project design process based on interval number design structure matrix (INDSM). First, establish the interval number design structure matrix model and design the general optimization algorithm of it through partitioning, coupling and decoupling operations. Then this paper builds a feedback evaluation function to verify the effectiveness of optimization model. The designed optimization algorithm of interval number DSM is used to analyze the process of one aircraft development project. This model takes the situation of uncertain information into consideration, overcomes the limitation to data in traditional method, and can describe actual situation more reasonable. Calculating example shows that the designed optimization algorithm can reduce the feedback of project process, make the execution of tasks more smoothly and information connection in project more reasonable, thus reducing the risk of project.</t>
  </si>
  <si>
    <t>2014 11th International Conference on Service Systems and Service Management (ICSSSM)</t>
  </si>
  <si>
    <t>IEEE Conferences</t>
  </si>
  <si>
    <t>Structure-based analysis of dynamic engineering process behavior</t>
  </si>
  <si>
    <t>D. Kasperek; S. Maisenbacher; M. Maurer</t>
  </si>
  <si>
    <t>The dynamic behavior of complex systems is a well-known challenge within engineering. The major drawback of dependency modeling approaches for system analysis such as the Design Structure Matrix is that they depict a static view on the system and therefore only allow very limited statements about the dynamic behavior of systems even though the structure mainly defines the system's behavior. Approaches to model the dynamic behavior of complex systems such as System Dynamics, do not offer the possibilities of dependency modeling, as static aspects such as the underlying structure of the system cannot be easily described. This paper proposes a framework for a structure-based analysis of the dynamic behavior of systems and combines dependency modeling approaches and System Dynamics. The framework can be used as an approach to generate dynamic system understanding, decision support through simulation experiments and benchmark different process structures by analyzing the relationship between underlying structure and dynamic behavior of the system. This allows for a projection of the performance of the system over time, based on its structure. The paper gives an overview of the framework, including the initial structural Multiple Domain Matrix model, the dynamizing and customizing of the model, model verification, the simulation of different variants of the underlying system structure and the analysis of the system structure based on the simulation results. The framework is applied within an exemplary case study where two different system structures of a design process are analyzed.</t>
  </si>
  <si>
    <t>2014 IEEE International Systems Conference Proceedings</t>
  </si>
  <si>
    <t>Identification of Clusters and Interfaces for Supporting the Implementation of Change Requests</t>
  </si>
  <si>
    <t>S. Li; L. Chen</t>
  </si>
  <si>
    <t>Due to the presence of dependence linkages, changing one element of a product (e.g., functions and components) can trigger changes to other related elements and lead to numerous possible propagation paths (i.e., the â€œsnowball effectâ€). To address this issue, this paper proposes the matrix-based clustering method. Two matrix models are considered in this research: design structure matrix for the linkages of components and domain mapping matrix for the linkages of functions and parameters. After denoting some product elements as â€œtargetâ€ representing the initial changes, the clustering method is used to form and classify the clusters according to the change impacts from target elements. The interfaces between the clusters are also identified to manage the propagation process. The purpose of this method is to provide the cluster and interface information for implementing change requests. In view of the methodical advancement, the clustering method can tailor a clustered matrix for specific change requests and handle two types of matrices. Two examples have been used to demonstrate and support the utility and flexibility of the proposed method to manage matrix-based change propagation.</t>
  </si>
  <si>
    <t>Architecture Conformance Analysis Approach within the Context of Multiple Product Line Engineering</t>
  </si>
  <si>
    <t>B. Tekinerdogan; E. Ã‡ilden; Ã–. Ã–. Erdogan; O. Aktug</t>
  </si>
  <si>
    <t>One of the important concerns in software product line engineering is the conformance of the application architecture to the product line architecture. Consistency with the product line architecture is important to ensure that the business rules and constraints that are defined for the entire product family are not violated. Usually, the conformance checking to the product line architecture is a manual and tedious process. A popular approach for ensuring architecture conformance is reflexion modeling which has been primarily used to check the consistency between the architecture and the code. In this paper we present an approach for product line conformance analysis based on reflexion modeling. We consider conformance analysis in product line engineering and extend our discussion to multiple product line engineering. Our study shows several important challenges regarding reflexion modeling within the context of product line engineering.</t>
  </si>
  <si>
    <t>2014 23rd Australian Software Engineering Conference</t>
  </si>
  <si>
    <t>A Novel Diagonal Class Entropy-Based Multilevel Image Thresholding Using Coral Reef Optimization</t>
  </si>
  <si>
    <t>S. Agrawal; R. Panda; A. Abraham</t>
  </si>
  <si>
    <t>In the normal image thresholding methods based on two-dimensional histogram, the edge information of the regions is not maintained because of the local averaging activity used. Moreover, the computation time increases with the increase in the level of thresholds. This paper focusses on retaining more edge information by calculating the image entropy along the diagonal regions of the gray level co-occurrence matrix inspired from the partitioned design structure matrix, which is a novel idea. In addition, the key to our success is the theoretical investigation of a novel diagonal class entropy (DCE) concept that utilizes the minimum area for computation. The benefits of the proposed method are: 1) improved results; 2) efficient to preserve more precise shape of the edges; and 3) the computation time decreases with the increase in the threshold levels. The optimal thresholds are obtained by minimizing the DCE using coral reef optimization (CRO). A first hand fitness function for multilevel image thresholding is derived. The fight for space and the efficient reproduction characteristics of the CRO makes it attractive for this application. Benchmark images from the Berkley segmentation dataset are taken to experiment. Our results are compared with other state-of-the-art thresholding methods. The results obtained are encouraging and may set the path for further investigation in the domain of multilevel thresholding.</t>
  </si>
  <si>
    <t>IEEE Transactions on Systems, Man, and Cybernetics: Systems</t>
  </si>
  <si>
    <t>IEEE Early Access Articles</t>
  </si>
  <si>
    <t>Clustering Product Development Project Organization From the Perspective of Social Network Analysis</t>
  </si>
  <si>
    <t>Q. Yang; N. Yang; T. R. Browning; B. Jiang; T. Yao</t>
  </si>
  <si>
    <t>In product development (PD) organizations, coordinating technical dependencies among teams with different expertise in overlapping processes is a fundamental challenge. This article takes a more sophisticated approach than prior methodologies to improve coordination via organizational clustering, by accounting for both team structural and attribute similarity from the perspective of social network analysis. We built models to quantify the impact of the overlapping processes on the interaction strength among PD teams, which we then used to construct structural similarity by combining tie strength and social cohesion among teams via the design structure matrix. To evaluate the organization network, we propose social embeddedness-related centrality indices within (intracluster) and across (intercluster) team groupings. To facilitate knowledge sharing, we base team attribute similarity on product- and process-related expertise among teams. We integrate the modularity index and an improved silhouette index to find an optimal number of clusters, which we then incorporate with team similarity measures as inputs to a spectral clustering algorithm. An industrial example illustrates the proposed model. The clustering results reinforce several managerial practices but also yield new insights, such as how to measure similarity among teams based on organizational network characteristics and how structural and attribute similarities impact the optimal organizational structure.</t>
  </si>
  <si>
    <t>Matrix-based multi-hierarchy fault tree generation and evaluation</t>
  </si>
  <si>
    <t>M. Roth; C. von Beetzen; U. Lindemann</t>
  </si>
  <si>
    <t>Due to increasing product complexity, variance and stricter safety regulations there is a need to improve safety analyses and to shift safety considerations to early stages of design. The fault tree analysis is one traditional method applied to safety analyses. Its major limitations are that it requires detailed system knowledge and involves high manual efforts. To shift it to the early stages it is necessary to improve efficiency and to cope with abstract concepts. This paper therefore, improves a matrix-based approach to automatically generate fault trees to solve the named challenges. It extends it by integrating multi-hierarchy models and enabling the automated generation of AND-gates. By that, it provides a preliminary FTA tailored to the phase of system design. It identifies critical system elements and allows the comparison of alternative concepts.</t>
  </si>
  <si>
    <t>2016 Annual IEEE Systems Conference (SysCon)</t>
  </si>
  <si>
    <t>Handling commercial, operational and technical uncertainty in early stage offshore ship design</t>
  </si>
  <si>
    <t>J. J. G. Agis; S. S. Pettersen; C. F. Rehn; A. Ebrahimi</t>
  </si>
  <si>
    <t>In this paper, we assess state-of-the-art methods for handling aspects of technical, commercial and operational uncertainty in the early stages of offshore ship design. Uncertainty affects the lifecycle performance of a ship in a complex manner, which is difficult to assess in the early design process. We approach this problem by decomposing uncertainty into technical, commercial and operational aspects, and investigate how it can be identified, modelled and handled. Methods discussed include design structure matrix, tradespace exploration and evaluation methods, real options theory, stochastic optimization, and system dynamics. Strategies for handling uncertainty discussed include margins, and specific system lifecycle properties â€œ-ilitiesâ€. We argue that a decomposition of uncertainty facilitates the use of current methods and approaches for decision-making in early stage ship design.</t>
  </si>
  <si>
    <t>2016 11th System of Systems Engineering Conference (SoSE)</t>
  </si>
  <si>
    <t>Re-using Enterprise Architecture Repositories for Agile Threat Modeling</t>
  </si>
  <si>
    <t>W. Xiong; P. Carlsson; R. LagerstrÃ¶m</t>
  </si>
  <si>
    <t>Digitization has increased exposure and opened up for more cyber threats and attacks. To proactively handle this issue, enterprise modeling needs to include threat management during the design phase that considers antagonists, attack vectors, and damage domains. Agile methods are commonly adopted to efficiently develop and manage software and systems. This paper proposes to use an enterprise architecture repository to analyze not only shipped components but the overall architecture, to improve the traditional designs represented by legacy systems in the situated IT-landscape. It shows how the hidden structure method (with Design Structure Matrices) can be used to evaluate the enterprise architecture, and how it can contribute to agile development. Our case study uses an architectural descriptive language called ArchiMate for architecture modeling and shows how to predict the ripple effect in a damaging domain if an attacker's malicious components are operating within the network.</t>
  </si>
  <si>
    <t>2019 IEEE 23rd International Enterprise Distributed Object Computing Workshop (EDOCW)</t>
  </si>
  <si>
    <t>Analysis of Systems Security Engineering Design Principles for the Development of Secure and Resilient Systems</t>
  </si>
  <si>
    <t>P. M. Beach; L. O. Mailloux; B. T. Langhals; R. F. Mills</t>
  </si>
  <si>
    <t>The increasing prevalence of cyber-attacks highlights the need for improved systems security analysis and engineering in safety-critical and mission-essential systems. Moreover, the engineering challenge of developing secure and resilient systems that meet specified constraints of cost, schedule, and performance is progressively difficult given the trend toward increasing complexity, interrelated systems-of-systems. This paper analyzes the 18 design principles presented in the National Institute of Standards and Technology Special Publication (NIST SP) 800-160 Volume 1 and considers their applicability for the development of secure and resilient systems of interest. The purpose of this work is to better understand how these design principles can be consistently and effectively employed to meet stakeholder defined security and resiliency needs as part of a comprehensive systems security engineering approach. Specifically, this work uses the Design Structure Matrix (DSM) analysis to study the 18 design principles presented in NIST SP 800-160 Vol. 1, Appendix F, along with their intra- and inter-dependencies to develop complex cyber-physical systems that are secure, trustworthy, and resilient. The DSM analysis results increase understanding of the various relationships between the 18 design principles and identifies two clusters for secure systems design: Architecture and Trust. Lastly, this work provides a notional command and control system case study, along with a detailed listing of engineering considerations, to demonstrate how these principles and their groupings can be systematically applied as part of a comprehensive approach for developing cyber-physical systems which are designed to operate in hostile environments.</t>
  </si>
  <si>
    <t>IEEE Access</t>
  </si>
  <si>
    <t>Industrial Application of a MDM-Based Approach for Generation and Impact Analysis of Adaptation Options - a Case Study</t>
  </si>
  <si>
    <t>X. L. Hoang; A. Fay; P. Marks; M. Weyrich</t>
  </si>
  <si>
    <t>Global trends in manufacturing urge existing machines to become more flexible, as the production environment becomes increasingly dynamic. In order to attain this â€œflexibilizationâ€, existing machines have to be adapted during their operational phase, i.e. mechanical changes, changes of sensors and actuators, software changes, or a combination thereof have to be performed. The adaptation of existing machines is a complicated and time-consuming process, as various interdependencies have to be considered. Therefore, a systematic approach for generating adaptation options is crucial for a successful adaptation of machines. State-of-the-art approaches primarily focus on the adaptation of products and, thus, are not appropriate for manufacturing machines. Accordingly, this paper presents an approach for the generation of adaptation options to support the adaptation of manufacturing machines. Furthermore, a use case study is presented and discussed, where the approach is applied to an industrial manufacturing machine. Here, the results demonstrated that the approach is applicable for an industrial manufacturing machine and can automatically generate valid adaptation options.</t>
  </si>
  <si>
    <t>2018 IEEE 23rd International Conference on Emerging Technologies and Factory Automation (ETFA)</t>
  </si>
  <si>
    <t>A Comprehensive Mathematical Model for Sequencing Interrelated Activities in Complex Product Development Projects</t>
  </si>
  <si>
    <t>M. Attari-Shendi; M. Saidi-Mehrabad; J. Gheidar-Kheljani</t>
  </si>
  <si>
    <t>Determining the proper sequence of interrelated activities in the design of a complex product is an irrefutable challenge for project management. The presence of components with different levels of technology in a complex product can disrupt project planning and cause cost overruns or schedule delays. This article presents a multiobjective model for organizing interrelated activities by taking into account the impact of technological capability and financial aspect of the project with a periodic perspective. First, a multidomain matrix is devised based on design structure matrix and technology readiness level to demonstrate the impact of components technology maturity level. Second, a mathematical model is developed according to rework caused by information dependence (minimizing total feedback value), project financial aspect (minimizing the difference between the budget and project costs), and technology maturity level of components (minimizing technology risk). Finally, a possibilistic programming approach is applied to cope with the uncertainty of input data; in addition, to deal with multiple objective functions, an interactive fuzzy solution approach is implemented. To validate the model and solution approach, a numerical experiment and a case study are conducted. Testing results illustrate the importance of technology maturity level in sequencing activities and indicate that the model can be introduced as a management tool for the financial feasibility study of the project due to the balanced use of budget.</t>
  </si>
  <si>
    <t>Scopus</t>
  </si>
  <si>
    <t>Browning T.R.</t>
  </si>
  <si>
    <t>The design structure matrix (DSM), also called the dependency structure matrix, has become a widely used modeling framework across many areas of research and practice. The DSM brings advantages of simplicity and conciseness in representation, and, supported by appropriate analysis, can also highlight important patterns in system architectures (design structures), such as modules and cycles. A literature review in 2001 cited about 100 DSM papers; there have been over 1000 since. Thus, it is useful to survey the latest DSM extensions and innovations to help consolidate progress and identify promising opportunities for further research. This paper surveys the DSM literature, primarily from archival journals, and organizes the developments pertaining to building, displaying, analyzing, and applying product, process, and organization DSMs. It then addresses DSM applications in other domains, as well as recent developments with domain mapping matrices (DMMs) and multidomain matrices (MDMs). Overall, DSM methods are becoming more mainstream, especially in the areas of engineering design, engineering management, management/organization science, and systems engineering. Despite significant research contributions, however, DSM awareness seems to be spreading more slowly in the realm of project management. © 1988-2012 IEEE.</t>
  </si>
  <si>
    <t>IEEE Trans Eng Manage</t>
  </si>
  <si>
    <t>Article</t>
  </si>
  <si>
    <t>A systematic literature review on modular product design</t>
  </si>
  <si>
    <t>Bonvoisin J., Halstenberg F., Buchert T., Stark R.</t>
  </si>
  <si>
    <t>The product architecture has a significant influence on all phases of the product life cycle. Many literature sources claim modular product design offers a large range of advantages for addressing this influence. For example, it enables mass customisation, allows environmentally friendly end-of-life strategies, reduces development costs and allows efficient work in loosely coupled organisations. However, the generally low level of justification of these advantages together with the lack of commonly accepted theoretical references leads to a rather scattered view of the potential of modularisation. Moreover, the diversity of methodological approaches and the lack of common vocabulary represent a challenge for standardisation of practices and may hinder systematic implementation in product development. In particular, more guidance may be required to allow product development teams to choose the right modularisation approach that fits in with their objectives. This article summarises published literature in order to introduce a common language in the field of product modularisation and to build the theoretical basis of a multi-purpose approach – termed ‘modularization for X’. It is based on a systematic literature review covering a corpus of 163 publications, provides a structured compilation of drivers, design principles and metrics for modularisation, and identifies challenges for further research efforts. © 2016 Informa UK Limited, trading as Taylor &amp; Francis Group.</t>
  </si>
  <si>
    <t>J. Eng. Des.</t>
  </si>
  <si>
    <t>Measures of reconfigurability and its key characteristics in intelligent manufacturing systems</t>
  </si>
  <si>
    <t>Farid A.M.</t>
  </si>
  <si>
    <t>In recent years, the fields of reconfigurable manufacturing systems, holonic manufacturing systems, and multi-agent systems have made technological advances to support the ready reconfiguration of automated manufacturing systems. While these technological advances have demonstrated robust operation and been qualitatively successful in achieving reconfigurability, limited effort has been devoted to the measurement of reconfigurability in the resultant systems. Hence, it is not clear (1) to which degree these designs have achieved their intended level of reconfigurability, (2) which systems are indeed quantitatively more reconfigurable and (3) how these designs may overcome their design limitations to achieve greater reconfigurability in subsequent design iterations. Recently, a reconfigurability measurement process based upon axiomatic design knowledge base and the design structure matrix has been developed. Together, they provide quantitative measures of reconfiguration potential and ease. This paper now builds upon these works to provide a set of composite reconfigurability measures. Among these are measures for the key characteristics of reconfigurability: integrability, convertibility, and customization, which have driven the qualitative and intuitive design of these technological advances. These measures are then demonstrated on an illustrative example followed by a discussion of how they adhere to requirements for reconfigurability measurement in automated and intelligent manufacturing systems. © 2014, Springer Science+Business Media New York.</t>
  </si>
  <si>
    <t>J Intell Manuf</t>
  </si>
  <si>
    <t>Formal computer-aided product family architecture design for mass customization</t>
  </si>
  <si>
    <t>Bonev M., Hvam L., Clarkson J., Maier A.</t>
  </si>
  <si>
    <t>With product customization companies aim at creating higher customer value and stronger economic benefits. The profitability of the offered variety relies on the quality of the developed product family architectures and their consistent implementation in configuration systems. Yet existing methods are informal, providing limited support for domain experts to communicate, synthesize and document architectures effectively. In single product design explicit visual models such as design structure matrices and node-link diagrams have been used in combination with structural analysis methods to overcome the limitation of the informal approach. Drawing on thereto established best practises, this paper evaluates and extends the relevant methods and modelling techniques, to create a consistent and formal approach for the design and customization of entire product families. To validate it's applicability, the approach is tested on a case study at a manufacturing company offering bespoke industrial applications. A generic modelling method termed the integrated design model (IDM) is developed and complemented with a computational structural analysis method, to assist domain experts in their daily work. When combined with a configuration system, the presented IDM tool automates the documentation and formalizes the synthesis of architectures, thereby making any decision about a preferred solution explicit and transparent. © 2015 Elsevier B.V. All rights reserved.</t>
  </si>
  <si>
    <t>Comput Ind</t>
  </si>
  <si>
    <t>Integrated matrix-based fault tree generation and evaluation</t>
  </si>
  <si>
    <t>Roth M., Wolf M., Lindemann U.</t>
  </si>
  <si>
    <t>Increasing complexity of products and safety regulations combined with an increasing amount of variants complicates the process of safety analysis within systems engineering. Moreover, it is known that the early avoidance or prevention of failures saves costs and improves the quality. As methods of safety analysis, i.e. fault tree analyses require immense manual efforts and expert knowledge, the efficiency of these analyses has to be improved. Our paper thus presents an approach to generate and evaluate fault trees by the usage of matrix-based models. It is an approach tailored to the early phases of system design and provides a preliminary fault tree analysis. It automatically generates fault trees and evaluates them. Thus, it facilitates the efficient identification of safety critical elements and the assessment and comparison of alternative system architecture concepts. This paper provides a brief introduction to fault tree analysis and presents existing approaches to automate the generation or synthesis of fault trees. The limitations of these approaches during early stages of design are discussed and the need for a tailored approach is derived. The developed approach consists of four phases and six steps which each are explained in detail. The whole approach is validated within a small industrial case study and its benefits and limitations are discussed. The case study shows, that the approach successfully improves the efficiency of a preliminary fault tree analysis. © 2015 Published by Elsevier B.V.</t>
  </si>
  <si>
    <t>Procedia Comput. Sci.</t>
  </si>
  <si>
    <t>Conference Paper</t>
  </si>
  <si>
    <t>Model granularity in engineering design - Concepts and framework</t>
  </si>
  <si>
    <t>Maier J.F., Eckert C.M., John Clarkson P.</t>
  </si>
  <si>
    <t>In many engineering design contexts models are indispensable. They offer decision support and help tackle complex and interconnected design projects, capturing the underlying structure of development processes or resulting products. Because managers and engineers base many decisions on models, it is crucial to understand their properties and how these might influence their behaviour. The level of detail, or granularity, of a model is a key attribute that results from how reality is abstracted in the modelling process. Despite the direct impact granularity has on the use of a model, the general topic has so far only received limited attention and is therefore not well understood or documented. This article provides background on model theory, explores relevant terminology from a range of fields and discusses the implications for engineering design. Based on this, a classification framework is synthesised, which outlines the main manifestations of model granularity. This research contributes to theory by scrutinising the nature of model granularity. It also illustrates how this may manifest in engineering design models, using Design Structure Matrices as an example, and discusses associated challenges to provide a resource for modellers navigating decisions regarding granularity. Copyright © The Author(s) 2017.</t>
  </si>
  <si>
    <t>Des. Sci.</t>
  </si>
  <si>
    <t>Engineering Product and Process Design Changes: A Literature Overview</t>
  </si>
  <si>
    <t>Ullah I., Tang D., Yin L.</t>
  </si>
  <si>
    <t>Engineering product/process design changes are unavoidable and necessary for improvement &amp; innovation. To capture the maximum market shares, manufacturers have to effectively and efficiently manage engineering changes throughout the entire product life. In this paper a comprehensive literature review on engineering change management in product/process perspective is presented. Engineering design changes can be taken in both aspects, such as an opportunity or as a burden. Different methods have been proposed by the researchers for better understanding of engineering change phenomenon. The insight regarding the changes propagation during the engineering design is crucial because a large number of artifacts are results of the predecessors. This article discusses the significant aspects of engineering changes, product architecture, propagation paths and highlighted the methods and tools that are proposed by the researchers. This paper will help researchers and managerial staff to get an idea and awareness about the change propagation and its impact. The review shows the prominence of engineering change management and concluded that the interest in the research field is escalating gradually. © 2016 The Authors. Published by Elsevier B.V. This is an open access article under the CC BY-NC-ND license.</t>
  </si>
  <si>
    <t>Procedia CIRP</t>
  </si>
  <si>
    <t>An automated approach to quantifying functional interactions by mining large-scale product specification data</t>
  </si>
  <si>
    <t>Kang S.W., Tucker C.</t>
  </si>
  <si>
    <t>The authors of this work hypothesise that the semantic relationship between modules' functional descriptions is correlated with the functional interaction between the modules. A deeper comprehension of the functional interactions between modules enables designers to integrate complex systems during the early stages of the product design process. Existing approaches that measure functional interactions between modules rely on the manual provision of designers' expert analyses, which may be time consuming and costly. The increased quantity and complexity of products in the twenty-first century further exacerbates these challenges. This work proposes an approach to automatically quantify the functional interactions between modules, based on their textual technical descriptions. Compared with manual analyses by design experts who use traditional design structure matrix approaches, the text-mining-driven methodology discovers similar functional interactions, while maintaining comparable accuracies. The case study presented in this work analyses an automotive climate control system and compares the functional interaction solutions achieved by a traditional design team with those achieved following the methodology outlined in this paper. © 2015 Taylor &amp; Francis.</t>
  </si>
  <si>
    <t>An effective approach for scheduling coupled activities in development projects</t>
  </si>
  <si>
    <t>Lin J., Qian Y., Cui W., Goh T.N.</t>
  </si>
  <si>
    <t>One of the greatest challenges in managing product development projects is identifying an appropriate sequence of many coupled activities. The current study presents an effective approach for determining the activity sequence with minimum total feedback time in a design structure matrix (DSM). First, a new formulation of the optimization problem is proposed, which allows us to obtain optimal solutions in a reasonable amount of time for problems up to 40 coupled activities. Second, two simple rules are proposed, which can be conveniently used by management to reduce the total feedback time. We also prove that if the sequence of activities in a subproblem is altered, then the change of total feedback time in the overall problem equals to the change in the subproblem. Because the optimization problem is NP-complete, we further develop a heuristic approach that is able to provide good solutions for large instances. To illustrate its application, we apply the presented approach to the design of balancing machines in an international firm. Finally, we perform a large number of random experiments to demonstrate that the presented approach outperforms existing state-of-art heuristics. © 2014 Elsevier B.V. All rights reserved.</t>
  </si>
  <si>
    <t>Eur J Oper Res</t>
  </si>
  <si>
    <t>Identification of clusters and interfaces for supporting the implementation of change requests</t>
  </si>
  <si>
    <t>Li S., Chen L.</t>
  </si>
  <si>
    <t>Due to the presence of dependence linkages, changing one element of a product (e.g., functions and components) can trigger changes to other related elements and lead to numerous possible propagation paths (i.e., the 'snowball effect'). To address this issue, this paper proposes the matrix-based clustering method. Two matrix models are considered in this research: design structure matrix for the linkages of components and domain mapping matrix for the linkages of functions and parameters. After denoting some product elements as 'target' representing the initial changes, the clustering method is used to form and classify the clusters according to the change impacts from target elements. The interfaces between the clusters are also identified to manage the propagation process. The purpose of this method is to provide the cluster and interface information for implementing change requests. In view of the methodical advancement, the clustering method can tailor a clustered matrix for specific change requests and handle two types of matrices. Two examples have been used to demonstrate and support the utility and flexibility of the proposed method to manage matrix-based change propagation. © 1988-2012 IEEE.</t>
  </si>
  <si>
    <t>Concurrent enterprise: a conceptual framework for enterprise supply-chain network activities</t>
  </si>
  <si>
    <t>Addo-Tenkorang R., Helo P.T., Kantola J.</t>
  </si>
  <si>
    <t>Supply-chain management (SCM) in manufacturing industries has evolved significantly over the years. Recently, a lot more relevant research has picked up on the development of integrated solutions. Thus, seeking a collaborative optimisation of geographical, just-in-time (JIT), quality (customer demand/satisfaction) and return-on-investment (profits), aspects of organisational management and planning through ‘best practice’ business-process management–concepts and application; employing system tools such as certain applications/aspects of enterprise resource planning (ERP)–SCM systems information technology (IT) enablers to enhance enterprise integrated product development/concurrent engineering principles. This article assumed three main organisation theory applications in positioning its assumptions. Thus, proposing a feasible industry-specific framework not currently included within the SCOR model’s level four (4) implementation level, as well as other existing SCM integration reference models such as in the MIT process handbook’s–Process Interchange Format (PIF), the TOVE project, etc. which could also be replicated in other SCs. However, the wider focus of this paper’s contribution will be concentrated on a complimentary proposed framework to the SCC’s SCOR reference model. Quantitative empirical closed-ended questionnaires in addition to the main data collected from a qualitative empirical real-life industrial-based pilot case study were used: To propose a conceptual concurrent enterprise framework for SCM network activities. This research adopts a design structure matrix simulation approach analysis to propose an optimal enterprise SCM-networked value-adding, customised master data-management platform/portal for efficient SCM network information exchange and an effective supply-chain (SC) network systems–design teams’ structure. Furthermore, social network theory analysis will be employed in a triangulation approach with statistical correlation analysis to assess the scale/level of frequency, importance, level of collaborative-ness, mutual trust as well as roles and responsibility among the enterprise SCM network for systems product development (PD) design teams’ technical communication network as well as extensive literature reviews. © 2016 Informa UK Limited, trading as Taylor &amp; Francis Group.</t>
  </si>
  <si>
    <t>Enterp. Inf. Syst.</t>
  </si>
  <si>
    <t>Review of Lean Design Management: Processes, methods and technologies</t>
  </si>
  <si>
    <t>Uusitalo P., Olivieri H., Seppänen O., Pikas E., Peltokorpi A.</t>
  </si>
  <si>
    <t>Lean Design Management (LDM) has been used by lean practitioners to manage the design process in construction. Several methods, processes and tools have been successfully implemented, such as the Last Planner System (LPS), Target Value Design (TVD), Set-Based Design and Design Structure Matrix. However, despite the increased use of LDM, many attributes are still applied in an isolated manner. Thus, there is a lack of an integrated framework which takes into account possible combinations of LDM methods, processes, and technologies used by designers and construction companies. The aim of this paper is to analyse design management attributes based on a literature review, case studies and interviews with practitioners, in three countries (Finland, Norway and United States), which have previously reported advanced lean design management implementations. Three new attributes were identified based on the case studies and interviews: Location-Based Design Management, Level of Detail and Real-time cost estimation. The completed list of attributes was presented to three Finnish contractors, and each selected a different combination of tools for their project which will be used as case studies in future research. Future research will test new combinations of LDM tools and evaluate their interactions and benefits to the project teams.</t>
  </si>
  <si>
    <t>IGLC - Proc. Annu. Conf. Int. Group Lean Constr.</t>
  </si>
  <si>
    <t>Concurrent product and supply chain design: a literature review, an exploratory research framework and a process for modularity design</t>
  </si>
  <si>
    <t>Gan T.-S., Grunow M.</t>
  </si>
  <si>
    <t>The capability to concurrently design the product and its supply chain is a key competence in manufacturing companies. However, this crucial capability is still underdeveloped because of the lack of practical methodology for concurrent product and supply chain design (CP-SCD) in the industries. Moreover, research has not been able to fill this industrial capability gap partly because there is a lack of convergence of methodologies in the product design and SCD research communities. This paper provides a literature review that unravels undiscovered aspects and gaps of past research in CP-SCD. The findings from the literature review are synthesised into a novel exploratory research framework termed concurrent design attribute – trade-off pyramid that provides propositions for research on CP-SCD methodology. The practicality of this framework is demonstrated by the development of a CP-SCD methodology, which is applied to modularity design. Based on an innovative use of the design structure matrix in modularity design, this methodology also generates useful managerial insights in design trade-off analysis and the classification of product-supply chain systems. © 2015 Informa UK Limited, trading as Taylor &amp; Francis Group.</t>
  </si>
  <si>
    <t>Int J Computer Integr Manuf</t>
  </si>
  <si>
    <t>Optimising NPD in SMEs: a best practice approach</t>
  </si>
  <si>
    <t>Leithold N., Woschke T., Haase H., Kratzer J.</t>
  </si>
  <si>
    <t>Purpose – This study analyses new product development (NPD) processes of small- and medium-sized enterprises (SMEs). The purpose of this paper is to find successful innovation processes of SMEs on the one hand, and to reveal starting points to further improve these processes on the other. Design/methodology/approach – Data were gathered from 49 semi-structured, face-to-face interviews with German firms. From the total of 49 cases, the authors identified three manufacturing SMEs with high-performing innovation processes, whose NPD processes the authors took as best practice examples. The authors then used the design structure matrix to map these three NPD processes, and optimised the sequence by applying an optimisation algorithm. Findings – The authors determined which activities could be done sequentially, in parallel, or overlapping. The authors also scrutinised the position of dynamic milestones and demonstrated that the best-performing SMEs had flexible NPD processes, which allowed for an accelerated innovation process. Research limitations/implications – Due to the qualitative design of the investigation, the research presented was not specifically designed to draw statistical generalisations. For this reason, the results may not be applicable to all SMEs. Practical implications – The authors recommend that SMEs uncouple activities as much as possible. In this regard, the findings revealed that that especially technical and economic activities may be conducted in parallel due to their low dependence. Originality/value – The paper offers an SME-specific NPD process to optimise the innovation performance. Moreover, the findings deliver new knowledge on how the best-performing SMEs innovate. © 2016, Emerald Group Publishing Limited.</t>
  </si>
  <si>
    <t>Benchmarking</t>
  </si>
  <si>
    <t>An analytical approach to estimate the expected duration and variance for iterative product development projects</t>
  </si>
  <si>
    <t>Nasr W., Yassine A., Abou Kasm O.</t>
  </si>
  <si>
    <t>The paper presents an analytical method for finding the expected duration and variance of a product development (PD) project network. A PD project network is a stochastic activity network (such as a PERT network) which allows for probabilistic repetition of activities (i.e., activity rework). When rework is allowed, estimating the process duration and variance becomes difficult. Most existing literature refers to the use of simulation in such scenarios; however, few analytical methods exist to solve this problem. One such method is called the reward Markov chain (RMC) which only considers sequential activity networks and which we use as a starting point in our proposed method. In this paper, we extend the RMC method to solve mixed networks (i.e., a combination of parallel and sequential activities) and more complicated practical issues that may arise in PD environments, specifically coupled activities and parallel rework. © 2015, Springer-Verlag London.</t>
  </si>
  <si>
    <t>Res. Eng. Des.</t>
  </si>
  <si>
    <t>Axiomatic Design of a Reconfigurable Assembly System for Primary Wing Structures</t>
  </si>
  <si>
    <t>Jefferson T.G., Ratchev S., Crossley R.</t>
  </si>
  <si>
    <t>Aerospace assembly systems comprise a vast array of interrelated elements interacting in a myriad of ways. Consequently, aerospace assembly system design is a deeply complex process that requires a multi-disciplined team of engineers. Recent trends to improve manufacturing agility suggest reconfigurability as a solution to the increasing demand for improved flexibility, time-to-market and overall reduction in non-recurring costs. Yet, adding reconfigurability to assembly systems further increases operational complexity and design complexity. Despite the increase in complexity for reconfigurable assembly, few formal methodologies or frameworks exist specifically to support the design of Reconfigurable Assembly Systems (RAS).This paper presents a novel reconfigurable assembly system design framework (RASDF) that can be applied to wing structure assembly as well as many other RAS design problems. The framework is a holistic, hierarchical approach to system design incorporating reconfigurability principles, Axiomatic Design and Design Structure Matrices. The rationale for the framework is developed from a literature review of case studies, academic research, system design methods and industry requirements. The framework and surrounding discourse is presented in such a way that this paper can be used as a reference guide to design RAS for aerospace structures and for future research into RAS design. Copyright © 2014 SAE International.</t>
  </si>
  <si>
    <t>SAE Int. J. Aerosp.</t>
  </si>
  <si>
    <t>Kasperek D., Maisenbacher S., Maurer M.</t>
  </si>
  <si>
    <t>The dynamic behavior of complex systems is a well-known challenge within engineering. The major drawback of dependency modeling approaches for system analysis such as the Design Structure Matrix is that they depict a static view on the system and therefore only allow very limited statements about the dynamic behavior of systems even though the structure mainly defines the system's behavior. Approaches to model the dynamic behavior of complex systems such as System Dynamics, do not offer the possibilities of dependency modeling, as static aspects such as the underlying structure of the system cannot be easily described. This paper proposes a framework for a structure-based analysis of the dynamic behavior of systems and combines dependency modeling approaches and System Dynamics. The framework can be used as an approach to generate dynamic system understanding, decision support through simulation experiments and benchmark different process structures by analyzing the relationship between underlying structure and dynamic behavior of the system. This allows for a projection of the performance of the system over time, based on its structure. The paper gives an overview of the framework, including the initial structural Multiple Domain Matrix model, the dynamizing and customizing of the model, model verification, the simulation of different variants of the underlying system structure and the analysis of the system structure based on the simulation results. The framework is applied within an exemplary case study where two different system structures of a design process are analyzed. © 2014 IEEE.</t>
  </si>
  <si>
    <t>Annu. IEEE Int. Syst. Conf., SysCon - Proc.</t>
  </si>
  <si>
    <t>Modularity in the design of reconfigurable manufacturing systems</t>
  </si>
  <si>
    <t>Lameche K., Najid N.M., Castagna P., Kouiss K.</t>
  </si>
  <si>
    <t>According to recent results, Reconfigurable Manufacturing Systems or RMSs are the most efficient for manufacturing companies to adapt to the current market. This market is characterized by a high competitive level and very frequent and sudden variations in customer demands. Developing an RMS is not an easy task and a lot of work has been done in both academic and industrial fields to give solutions to address this issue. We can, for example, apply different methods and techniques used in the design of complex systems to design an RMS, these methods should be studied, analyzed, modified and improved if necessary before to be applied. Modularity is one of these techniques. In this paper, we will discuss how modularity could be used to develop RMS, and we will propose a standard approach based on the Design Structure Matrix to design an RMS with a modular architecture. © 2017</t>
  </si>
  <si>
    <t>IFAC-PapersOnLine</t>
  </si>
  <si>
    <t>Reconfigurable Assembly System Design Methodology: A Wing Assembly Case Study</t>
  </si>
  <si>
    <t>Jefferson T.G., Benardos P., Ratchev S.</t>
  </si>
  <si>
    <t>Current assembly systems that deal with large, complex structures present a number of challenges with regard to improving operational performance. Specifically, aerospace assembly systems comprise a vast array of interrelated elements interacting in a myriad of ways, resulting in a deeply complex process that requires a multi-disciplined team of engineers. The current approach to ramp-up production rate involves building additional main assembly fixtures which require large investment and lead times up to 24 months. Within Airbus Operations Ltd there is a requirement to improve the capacity and flexibility of assembly systems, thereby reducing non-recurring costs and time-to-market. Recent trends to improve manufacturing agility advocate Reconfigurable Assembly Systems (RAS) as a viable solution. Yet, adding reconfigurability to assembly systems further increases both the operational and design complexity. Despite the increase in complexity for reconfigurable assembly, few formal methodologies or frameworks exist specifically to support the design of RAS. In this paper, a novel RAS design methodology is specified to address the design complexity. The methodology is a holistic, hierarchical approach to system design which integrates reconfigurability principles, Axiomatic Design and Design Structure Matrices. A wing assembly case study is used to illustrate how the methodology translates reconfigurability requirements into a system that is scalable and flexible from the outset. The resultant reconfigurable cell design assembles the wing's spars and ribs with ramp-up capability from 40 to 100 aircraft per month. Cell designs are presented as CATIA models. The data used is CAD data from a current single aisle wing. Production data is sourced from current single aisle assembly. Copyright © 2015 SAE International.</t>
  </si>
  <si>
    <t>SAE Int. J. Mater. Manuf.</t>
  </si>
  <si>
    <t>Agrawal S., Panda R., Abraham A.</t>
  </si>
  <si>
    <t>In the normal image thresholding methods based on two-dimensional histogram, the edge information of the regions is not maintained because of the local averaging activity used. Moreover, the computation time increases with the increase in the level of thresholds. This paper focusses on retaining more edge information by calculating the image entropy along the diagonal regions of the gray level co-occurrence matrix inspired from the partitioned design structure matrix, which is a novel idea. In addition, the key to our success is the theoretical investigation of a novel diagonal class entropy (DCE) concept that utilizes the minimum area for computation. The benefits of the proposed method are: 1) improved results; 2) efficient to preserve more precise shape of the edges; and 3) the computation time decreases with the increase in the threshold levels. The optimal thresholds are obtained by minimizing the DCE using coral reef optimization (CRO). A first hand fitness function for multilevel image thresholding is derived. The fight for space and the efficient reproduction characteristics of the CRO makes it attractive for this application. Benchmark images from the Berkley segmentation dataset are taken to experiment. Our results are compared with other state-of-the-art thresholding methods. The results obtained are encouraging and may set the path for further investigation in the domain of multilevel thresholding. IEEE</t>
  </si>
  <si>
    <t>IEEE Trans. Syst. Man Cybern. Syst.</t>
  </si>
  <si>
    <t>Article in Press</t>
  </si>
  <si>
    <t>Measuring adaptive capacity of urban wastewater infrastructure – Change impact and change propagation</t>
  </si>
  <si>
    <t>Spiller M.</t>
  </si>
  <si>
    <t>The ability of urban wastewater systems to adapt and transform as a response to change is an integral part of sustainable development. This requires technology and infrastructure that can be adapted to new operational challenges. In this study the adaptive capacity of urban wastewater systems is evaluated by assessing the interdependencies between system components. In interdependent and therefore tightly coupled systems, changes to one systems component will require alteration elsewhere in the system, therefore impairing the capacity of these systems to be changed. The aim of this paper is to develop a methodology to evaluate the adaptive capacity of urban wastewater systems by assessing how change drivers and innovation affect existing wastewater technology and infrastructure. The methodology comprises 7 steps and applies a change impact table and a design structure matrix that are completed by experts during workshops. Change impact tables quantify where change drivers, such as energy neutrality and resource recovery, require innovation in a system. The design structure matrix is a tool to quantify “emerging changes” that are a result of the innovation. The method is applied for the change driver of energy neutrality and shown for two innovations: a decentralised upflow anaerobic sludge blanket reactor followed by an anammox process and a conventional activated sludge treatment with enhanced chemical precipitation and high temperature-high pressure hydrolysis. The results show that the energy neutrality of wastewater systems can be address by either innovation in the decentralised or centralised treatment. The quantification of the emerging changes for both innovations indicates that the decentralised treatment is more disruptive, or in other words, the system needs to undergo more adaptation. It is concluded that the change impact and change propagation method can be used to characterise and quantify the technological or infrastructural transformations. In addition, it provides insight into the stakeholders affected by change. © 2017 Elsevier B.V.</t>
  </si>
  <si>
    <t>Sci. Total Environ.</t>
  </si>
  <si>
    <t>Agis J.J.G., Pettersen S.S., Rehn C.F., Ebrahimi A.</t>
  </si>
  <si>
    <t>In this paper, we assess state-of-The-Art methods for handling aspects of technical, commercial and operational uncertainty in the early stages of offshore ship design. Uncertainty affects the lifecycle performance of a ship in a complex manner, which is difficult to assess in the early design process. We approach this problem by decomposing uncertainty into technical, commercial and operational aspects, and investigate how it can be identified, modelled and handled. Methods discussed include design structure matrix, tradespace exploration and evaluation methods, real options theory, stochastic optimization, and system dynamics. Strategies for handling uncertainty discussed include margins, and specific system lifecycle properties '-ilities'. We argue that a decomposition of uncertainty facilitates the use of current methods and approaches for decision-making in early stage ship design. © 2016 IEEE.</t>
  </si>
  <si>
    <t>Syst. Syst. Eng. Conf., SoSE</t>
  </si>
  <si>
    <t>Towards automating the sizing process in conceptual (Airframe) systems architecting</t>
  </si>
  <si>
    <t>Bile Y., Riaz A., Guenov M.D., Molina-Cristóbal A.</t>
  </si>
  <si>
    <t>Presented is a method for automated sizing of airframe systems, ultimately aiming to enable an efficient and interactive systems architecture evaluation process. The method takes as input the logical view of the system architecture. A source-sink approach combined with a Design Structure Matrix (DSM) sequencing algorithm is used to orchestrate the sequence of the sub-system sizing tasks. Bipartite graphs and a maximum matching algorithm are utilized to identify and construct the computational sizing workflows. A recursive algorithm, based on fundamental dimensions of additive physical quantities (e.g., weight, power, etc.) is employed to aggregate variables at the system level. The evaluation, based on representative test cases confirmed the correctness of the proposed method. The results also showed that the proposed approach overcomes certain limitations of existing methods and looks very promising as an initial systems architectural design enabler. © 2018, American Institute of Aeronautics and Astronautics Inc, AIAA. All rights reserved.</t>
  </si>
  <si>
    <t>Struct., Struct. Dyn., Mater. Conf.</t>
  </si>
  <si>
    <t>Designing modular product architecture for optimal overall product modularity</t>
  </si>
  <si>
    <t>Kashkoush M., ElMaraghy H.</t>
  </si>
  <si>
    <t>Designing modular product architectures is beneficial to both product development and manufacturing. Several techniques exist for clustering product components into modules; all these techniques, with few exceptions, do not consider the hierarchical structure of the product. Product architecture consists of a number of hierarchical levels, which add a useful dimension to modularity analysis. Designing product architecture that maximises its overall modularity over all levels of the product structure is the main focus of this research. A novel mathematical programming model has been developed to construct the product structure tree for a given product with optimal modularity at all its hierarchical levels without prior knowledge of their number. A genetic algorithm capable of handling practical problem sizes was also developed. A hand-held body massager is used for demonstrating and validating the proposed modular product architecture design method. A case study from the automotive industry was employed for comparing the obtained modularity analysis output with the relevant state-of-the-art research, and demonstrating achieved improvements. Product modularity is addressed in this research using a new perspective which promotes optimal overall modularity. It improves management of product changes and variety leading to more cost-effective product development and manufacturing. © 2017 Informa UK Limited, trading as Taylor &amp; Francis Group.</t>
  </si>
  <si>
    <t>Supplementing morphological analysis with a design structure matrix for policy formulation in a wastewater treatment plant</t>
  </si>
  <si>
    <t>Buzuku S., Kraslawski A., Harmaa K.</t>
  </si>
  <si>
    <t>Morphological analysis (MA) and Design Structure Matrix (DSM) approaches are methods that have shown their potential for modeling complex systems, including environmental management. We argue that two methods can be integrated to tackle complex problems as two phases for modeling and design of policy. The goal is to exploit the benefits of both methods and combine the two approaches into an integrative framework. The strengths of MA lie in formulating, structuring, linking and evaluating possible combinations of the variables given in the problem. DSM models the interconnections and interdependencies of these variables in a quantitative manner. First, we summarize the limitations of MA while showing avenues for its integration into DSM. We then introduce an integrated MA and DSM framework that allows designers to confront the complexity of systems modeling for public policy related to a wastewater treatment plant. A case study illustrates the integration these methods in this domain.</t>
  </si>
  <si>
    <t>Model. Manage. complex Syst. - Proc. Int. DSM Conf.</t>
  </si>
  <si>
    <t>Design for system lifecycle properties - A generic approach for modularizing systems</t>
  </si>
  <si>
    <t>Schoettl F., Lindemann U.</t>
  </si>
  <si>
    <t>Planning and development of technical systems under consideration of the whole system lifecycle is a state-of-the-art procedure, which is well-established in practical use. For system engineers, the systematic inclusion of system lifecycle properties becomes increasingly important, because agile system are required, which work optimally under current boundary conditions and can easily adapt to future requirements. Manifold system properties with specific dependencies within the observed system necessitate a systematic analysis to facilitate a targeted consideration in the early phase of development. Therefore we present a generic approach for modularizing systems depending on system lifecycle properties. Within a case study of automotive assembly a validation of this method was done and first implications were derived. © 2014 The Authors. Published by Elsevier B.V.</t>
  </si>
  <si>
    <t>Healthcare process modularization using design structure matrix</t>
  </si>
  <si>
    <t>Zhang X., Ma S., Chen S.</t>
  </si>
  <si>
    <t>The healthcare industry is confronted with the challenge of offering customized services while in the meantime to control increasing healthcare costs. Modularization is an important approach to reduce healthcare costs and improve patient-centered services via decreasing process complexity and enhancing flexibility through configuring pre-identified service modules. Recognizing the importance of modularity for healthcare services, this paper introduces Design Structure Matrix (DSM) as a technique for healthcare process modularization. A DSM-based modularization and sequencing algorithm is developed to allocate healthcare activities to service modules using Genetic Algorithm (GA) and arrange sequences of services both within and across service modules to support modular clinical pathway design. The proposed algorithm is implemented with a case study, the results of which have demonstrated the feasibility and applicability of the proposed DSM-based modularization method for healthcare process design. © 2019 Elsevier Ltd</t>
  </si>
  <si>
    <t>Adv. Eng. Inf.</t>
  </si>
  <si>
    <t>An integrated modular design methodology based on maintenance performance consideration</t>
  </si>
  <si>
    <t>Zheng H., Feng Y., Tan J., Zhang Z.</t>
  </si>
  <si>
    <t>Maintenance nowadays not only plays a crucial role in the usage phase, but is fast becoming the primary focus of the design stage - especially with general increased emphasis on product service. The modularization of maintenance has been explored rarely by previous researchers, despite its significant potential benefit. Existing modular design methods on life cycle do not sufficiently improve maintenance performance as a whole. In effort to remedy this, this article considers relevant maintenance issues at early stages of product development and presents a novel modular methodology based on the simultaneous consideration of maintenance and modularity characteristics. The proposed method first employs the design structure matrix to analyze the comprehensive correlation among components. Next, based on graph theory, initial modules with high cohesion and low coupling are generated. After that, a maintenance performance multi-objective model is established for further optimization to minimize maintenance costs, minimize differences in the maintenance cycle, and maximize system availability. To conclude, an improved strength Pareto evolutionary algorithm 2 is used for modular optimization. The complete methodology is demonstrated using a case study with a hydraulic press, where results reveal that the optimized modules can reduce maintenance cost under the premise of approximately constant modular performance. © Institution of Mechanical Engineers.</t>
  </si>
  <si>
    <t>Proc Inst Mech Eng Part B J Eng Manuf</t>
  </si>
  <si>
    <t>A case study in the application of design structure matrix for improvement of policy formulation in complex industrial wastewater treatment</t>
  </si>
  <si>
    <t>Buzuku S., Kraslawski A., Kässi T.</t>
  </si>
  <si>
    <t>Designing effective and acceptable policy is a non-trivial task for decision makers and stakeholders. Especially, policy formulation related to environmental management is still a serious challenge. It requires development of new tools to support better understanding of the complexities involved in addressing problems and finding the best solutions. We believe that using a systematic approach to design public policies helps to model the structure of complex policies, which can drive the whole system structure of organization management towards sustainability. A case study in policy formulation and analysis related to a large industrial wastewater treatment plant in Brazil is presented. The results obtained from the morphological analysis are used in the formulation of policy alternatives through the application of design structure matrix. The results have the potential to further promote the use of modeling tools in the formulation of policies for improvement of policy performance and effectiveness for different areas.</t>
  </si>
  <si>
    <t>Sustain. Mod. in Proj. Manag. - Proc. Int. DSM Conf., DSM</t>
  </si>
  <si>
    <t>A Framework for Studying Cost Growth on Complex Acquisition Programs</t>
  </si>
  <si>
    <t>Dwyer M., Cameron B., Szajnfarber Z.</t>
  </si>
  <si>
    <t>The government acquisition system is consistently plagued by cost growth and by attempts at acquisition reform. Despite these persistent challenges, the academic community lacks a methodology for studying complex acquisition programs both in-depth and longitudinally throughout their life cycles. In this paper, we present a framework for studying complex acquisition programs that provides researchers with a strategy for systematically studying cost growth mechanisms. The proposed framework provides a means to identify specific technical and organizational mechanisms for cost growth, to organize those mechanisms using design structure matrices, and to observe the evolution of those mechanisms throughout a program's life cycle. To illustrate the utility of our framework, we apply it to analyze a case study of the National Polar-orbiting Operational Environmental Satellite System (NPOESS) program. Ultimately, we demonstrate that the framework enables us to generate unique insights into the mechanisms that induced cost growth on NPOESS and that were unacknowledged by previous studies. Specifically, we observed that complexity was injected into the technical system well before the program's cost estimates began to increase and that it was the complexity of the NPOESS organization that hindered the program's ability to effectively estimate and to manage its costs. © 2016 Wiley Periodicals, Inc.</t>
  </si>
  <si>
    <t>Syst. Eng.</t>
  </si>
  <si>
    <t>Modeling industrial symbiosis using design structure matrices</t>
  </si>
  <si>
    <t>Hein A.M., Jankovic M., Farel R., Sam Lei I., Yannou B.</t>
  </si>
  <si>
    <t>Today, industry is under constant pressure to increase competitiveness and resource-efficiency. One possibility to cope with these challenges is industrial symbiosis. Industrial symbiosis is based on substituting a new resource by an undervalued resource such as waste. Thereby, industrial symbiosis reduces waste and saves resources. One of the practical challenges in developing industrial symbioses is the identification of symbiosis opportunities. In particular, the question how "new resource - substitute" combinations can be identified has not yet been addressed in the literature. This paper presents a modeling approach for industrial symbioses in industrial parks, based on design structure matrices (DSM), which intends to support the identification of substitution opportunities. The approach is applied to a sample industrial park. Combined with an optimization algorithm, the symbiosis model is used for identifying not only symbiosis opportunities but also the most attractive combination(S) of symbioses within the industrial park.</t>
  </si>
  <si>
    <t>Complex mechatronic product modeling using a multi-solution, multi-instance eXtended Conceptual Design Semantic Matrix</t>
  </si>
  <si>
    <t>Diagne S., Coulibaly A., Sene M., De Beuvron F.</t>
  </si>
  <si>
    <t>The evaluation of the behavioral performance of Complex Mechatronic Products (CMP) at an early design stage is a major challenge in manufacturing industries. It requires a modeling approach that take into account the different technologies that compose such products and the interactions between them. In this paper, we propose to combine Object-oriented modeling approach and Design Structure Matrix (DSM) modeling approach to build the Multi-Solution, Multi-Instance eXtended Conceptual Design Semantic Matrix (MSMI X-CDSM) of complex mechatronic products at the design stage. To illustrate our approach, a mini-car is used as a case study.</t>
  </si>
  <si>
    <t>Int. Depend. Struct. Model. Conf., DSM</t>
  </si>
  <si>
    <t>A product modular planning method considering custom needs</t>
  </si>
  <si>
    <t>Qiao H., Mo R., Yang H., Xiang Y.</t>
  </si>
  <si>
    <t>Responding quickly to customer needs is the basis for maintaining enterprise competitiveness. In order to deal with the limitation that the current modular planning method does not pay attention to customer needs, a method based on Design dependency matrix (DDM) and design structure matrix (DSM) was proposed, aiming to take customer needs and module correlations into consideration when conducting module planning and aiming to form a product modular planning scheme which can quickly respond to the customer needs and then guide the task assignment. According to the customer needs and the association relations between modules, the DDM was established. Module relationships were divided into strong correlation and weak correlation ones; based on DDM clustering result, combined with the relationships between modules, the DSM was established. We studied DSM clustering algorithm under the premise of customer needs, realizing the product modular planning method which is based on customer needs. Finally, a practical case was provided to demonstrate the feasibility and rationality of this method.</t>
  </si>
  <si>
    <t>Xibei Gongye Daxue Xuebao</t>
  </si>
  <si>
    <t>Physical interface ontology for management of conflicts and risks in complex systems</t>
  </si>
  <si>
    <t>Holley V., Jankovic M., Yannou B.</t>
  </si>
  <si>
    <t>Interface definitions are important in complex system design because they contribute to the definition and satisfaction of functional flows. Design structure matrix approaches have only recently focused on supporting the challenge of integrating possible interface types in conceptual design. We propose a physical interface data model to define the interface design space and thus support interface definition. This data model is integrated into the system architecture definitions and uses shared design parameters to detect risk and conflicts in collaborative design. A case study in an oil industry has been conducted to test the proposed approach and define difficulties in the implementation phase. © The Author(s) 2014.</t>
  </si>
  <si>
    <t>Concurrent Eng Res Appl</t>
  </si>
  <si>
    <t>Lin J., Huang W., Qian Y., Zhao X.</t>
  </si>
  <si>
    <t>The issue of scheduling interrelated activities is important and of particular concern to design managers. One tool that helps us to solve this issue is the design structure matrix (DSM) which can explicitly represent the information dependencies among interrelated activities. Based on the DSM method, this study presents effective approaches for sequencing interrelated activities with the goal of minimizing total feedback length, which is a good approximation for reducing project completion time. First, we prove two new properties of the problem, and develop an insertion-based heuristic. Second, the proposed heuristic is further improved by combing it with simulated annealing and genetic algorithm. Computer experiments show that our approaches outperform existing heuristics, in that with similar settings, our approaches often produces better solutions. © 2017 IEEE.</t>
  </si>
  <si>
    <t>Design sprint for complex system architecture analysis</t>
  </si>
  <si>
    <t>Hölttä-Otto K., Niutanen V., Eppinger S., Browning T.R., Stowe H.M., Lampinen R., Rahardjo A.</t>
  </si>
  <si>
    <t>A rigorous, in-depth analysis is a common approach in complex system design. Elsewhere, however, more iterative and agile processes and open innovation have become commonplace. We experiment with an agile hackathon-type design sprint for solving industry-provided, complex system engineering problems. In a typical complex system project, significant domain expertise is expected and only one in-depth analysis is typically conducted to make recommendations for a given problem. The question we explore is whether a quick sprint with non-domain experts can result in useful insights for further analysis. We tasked seven teams in parallel to conduct analysis and suggest recommendations for a given company case in only a few hours. The industry challenge was to propose system changes that would mitigate risks due to the long lifecycle of the system and long time from order to delivery. The teams were given two a priori decomposed design structure matrices, representing the product architecture at two levels of granularity, as well as access to several analysis tools. The design sprint resulted in seven sets of recommendations, each with unique insights. The results and their variety highlighted the type of recommendations any given analysis direction would give if pursued further. It provided insights about the many different ways to potentially address the given challenge. As expected, it also highlighted the difficulty of analysis due to lack of detailed system knowledge. Nevertheless, the sprint was considered successful and meaningful as well as an effective means to augment traditional complex system analysis. © Copyright 2018 ASME.</t>
  </si>
  <si>
    <t>Proc. ASME Des. Eng. Tech. Conf.</t>
  </si>
  <si>
    <t>Exploring effective change propagation in a product family design</t>
  </si>
  <si>
    <t>Ullah I., Tang D., Wang Q., Yin L.</t>
  </si>
  <si>
    <t>Product family (PF) design is a widely used strategy in the industry, as it allows meeting diverse design requirements. Change propagation in any PF is difficult to predict. Consequently, while numerous design change management methodologies presently exist, their application is restricted to a single artifact. This issue is overcome in the present study. The proposed framework explores effective change propagation paths (CPPs) by considering the risks associated with design changes in the PF with the aim of minimizing the overall redesign cost. The propagated risk, which would result in rework, is quantified in terms of change impact and propagation likelihood. Moreover, a design structure matrix (DSM) based mathematical model and an algorithm for its implementation are proposed to investigate the change propagation across the PF. Finally, to demonstrate their effectiveness, a PF of electric kettles is examined in a case study. The study findings confirm that the proposed technique is appropriate for evaluating different CPPs in PF. Copyright © 2017 by ASME.</t>
  </si>
  <si>
    <t>J Mech Des, Trans ASME</t>
  </si>
  <si>
    <t>Case study of extended product architecture design for modularization reflecting customer needs of industrial robots</t>
  </si>
  <si>
    <t>Sawai K., Nomaguchi Y., Fujita K.</t>
  </si>
  <si>
    <t>This paper presents a case study of product architecture design for industrial robots, which extends the scope of conventional product architecture. Industrial robots are required to meet a wide range of customer needs depending on the end-use environment. While modularization with various options can effectively meet customer needs, the selection of options is often planned in a haphazard way, which may cause consumer confusion and result in non-optimal solutions. This research attempts to solve this issue by refining product architecture design with consideration of not only relationships between physical functions and entity structure, but also their relationships to customer needs. This study uses design structure matrixes (DSM) which represent the interactions between these three aspects (i.e. customer needs, physical functions, and entity structure), and domain mapping matrixes (DMM) which integrate the three DSMs. A function to evaluate the rationality and integrity of the module architecture is formulated with those DSMs and DMMs. A simulated annealing-based method is then used to explore optimal modular architectures. The case study shows that an industrial robot can be modularized to reflect customer needs, including those related to maintenance and productivity. © 2017 The Japan Society of Mechanical Engineers.</t>
  </si>
  <si>
    <t>J. Adv. Mech. Des. Syst. Manuf.</t>
  </si>
  <si>
    <t>Variety-Driven Assembly System Layout Design by Design Structure Matrix Clustering Analysis</t>
  </si>
  <si>
    <t>Gong X., Liu Y., Jiao R.J.</t>
  </si>
  <si>
    <t>Mass customization has been well recognized as an effective means of providing product variety while keeping mass production efficiency. As a critical aspect of fulfilling mass customization, assembly system design is facing the challenge of handling high product and process variety. This paper presents a variety-driven clustering method for assembly system layout design. Key issues include variety modeling and modularization of assembly process flows. Based on the minimization process of total coordination cost, the cluster analysis is formulated using the design structure matrix (DSM). A case study of automobile connector assembly system design is reported to demonstrate the feasibility and potential of DSM clustering analysis for dealing with product and process variety. © 2017 The Authors. Published by Elsevier.</t>
  </si>
  <si>
    <t>An integrated top-down design process evaluation approach of complex products and systems based on hierarchical design structure matrix</t>
  </si>
  <si>
    <t>Huang J., Li Y., Chu X., Chu D.</t>
  </si>
  <si>
    <t>To enable a more optimised process model to effectively support the complex product and system (CoPS) development, the hierarchical design structure matrix (HDSM) is refined from the traditional design structure matrix to exhibit the correlative iterations and structure-evolvement within design activities. When implementing a top-down design process, the required modelling method is engraving with the traits, which are of great consideration through the decomposition of design activities, of hierarchy, coupling and complexity. Explored in this paper is an integrated evaluation approach based on the HDSM with emphasis on its application for supporting the top-down design process of CoPS. After the dependence degree between different levels in the top-down design process is analysed when the HDSM constructed, a concordant method based on triangular fuzzy number converts binary matrix design to the weighted form representing the coupling strength. Purpose served in this approach, including strengthening the internal polymerisation and sorting, can be demonstrated among design activities. The relevant issues having been developed and the coupling analysis implemented, the effectiveness and potential of the proposed approach is highlighted through a real-world case dealing with the development of a large tonnage crawler crane. © 2014 Taylor &amp; Francis.</t>
  </si>
  <si>
    <t>Structure-based compilation of system dynamics models for assessing engineering design process behavior</t>
  </si>
  <si>
    <t>The dynamic behavior of complex systems is a well-known challenge within engineering. The paper presents a Multiple- Domain Matrix base model for the structure-based compilation of System Dynamics models for assessing engineering design process behavior. Classically, dependency modelling approaches are used to analyze the structure of a system such as the Design Structure Matrix (DSM), the Domain Mapping Matrix (DMM) or the Multiple-domain Matrix (Multiple-Domain Matrix) approaches. The major drawback of these approaches is that they depict a static view on the system and are therefore not suitable to model the dynamic behavior of complex systems. This paper suggests combining the dependency and dynamic modelling approaches. Previous results already show that on principle dynamic behavior can be deduced from structural models. Consequently, we use a dependency modeling approach as a basis for the compilation of a System Dynamics model to analyze the dynamic behavior of engineering design processes. The approach offers the possibility of design, flexibility and robustness analysis based on the underlying structure of engineering design processes.</t>
  </si>
  <si>
    <t>J. Mod. Proj. Manag.</t>
  </si>
  <si>
    <t>Identifying and mapping excess relationships in complex engineered systems</t>
  </si>
  <si>
    <t>Cansler E.Z., Ferguson S.M., Mattson C.A.</t>
  </si>
  <si>
    <t>The design of complex engineered systems is one of the great challenges currently facing designers. Beyond addressing the obvious difficulties stemming from system complexity, designers must also consider that such systems will likely evolve within their service lifetime. As future environments are often unknown, designers must create systems capable of evolving in-service to meet unforeseen requirements. Previous research exploring the concept of service-phase evolvability has indicated that design excess is a critical factor enabling such change. This paper explores how information available from current techniques in the design literature that focus on system change can be expanded and synthesized to map excess within a component and within a system. Examples are presented where information from High-Definition Design Structure Matrices and functional models are used to complete this mapping. The goal of this paper is to serve as the foundation for quantifying design excess in future work. Copyright © 2014 by ASME.</t>
  </si>
  <si>
    <t>The dynamic behavior of complex systems is a well-known challenge within engineering. The paper presents a Multiple-Domain Matrix base model for the structure-based compilation of System Dynamics models for assessing engineering design process behavior. Classically, dependency modelling approaches are used to analyze the structure of a system such as the Design Structure Matrix (DSM), the Domain Mapping Matrix (DMM) or the Multipledomain Matrix (Multiple-Domain Matrix) approaches. The major drawback of these approaches is that they depict a static view on the system and are therefore not suitable to model the dynamic behavior of complex systems. This paper suggests combining the dependency and dynamic modelling approaches. Previous results already show that on principle dynamic behavior can be deduced from structural models. Consequently, we use a dependency modeling approach as a basis for the compilation of a System Dynamics model to analyze the dynamic behavior of engineering design processes. The approach offers the possibility of design, flexibility and robustness analysis based on the underlying structure of engineering design processes.</t>
  </si>
  <si>
    <t>Coordination of teams, meetings, and managerial processes in construction projects: using a lean and complex adaptive mechanism</t>
  </si>
  <si>
    <t>Zegarra O., Alarcón L.F.</t>
  </si>
  <si>
    <t>In a construction project, the ‘production planning and control’ function drives the deployment of construction operations. A reliable function is therefore essential. Currently, this function is supplied using economic/contractual and production processes. This approach, however, disregards the explicit regulation of teams, meetings, and the linkages between the function’s elements. Using Lean Management and Complexity theories, we studied a mechanism to address this issue. Using data from an 18-storey building construction project in a case study, this paper analyses a prototype system for driving the function using their linkages. A questionable behaviour beyond the function’s capability was found. This behaviour involves complex, flexible, and push features, focused on execution, where the linkages driven by teams, meetings and processes cause variation from 10% up to 54% in the failure reasons, the progress, and the reliability. These findings suggest a function driven by its complexity level. These new insights require further study. © 2019, © 2019 Informa UK Limited, trading as Taylor &amp; Francis Group.</t>
  </si>
  <si>
    <t>Prod Plann Control</t>
  </si>
  <si>
    <t>Critical Chain Design Structure Matrix Method for Construction Project Scheduling under Rework Scenarios</t>
  </si>
  <si>
    <t>Ma G., Hao K., Xiao Y., Zhu T.</t>
  </si>
  <si>
    <t>Rework risks have been a major challenge in the construction industry that constantly affects project schedules and threatens on-time project completion. Traditional project scheduling methods are not capable of modeling rework relationships between activities and mitigating the impact of resulting uncertainties during the development of project schedules. To address this challenge, a critical chain design structure matrix (CCDSM) method is proposed in this paper. The CCDSM method aims to develop construction project schedules that are adaptive to rework scenarios and robust against rework risks. The CCDSM method models and displays large-scale rework relationships among activities and introduces a new rework buffer to quantitatively represent the impact of rework instances in project schedules. A max-plus algorithm is adopted in CCDSM to transform complex logic relationships into simple matrix operations, reducing computational load of schedule generation. A case study was conducted to demonstrate the implementation of the CCDSM method and assess its effectiveness in addressing rework risks. The results showed that the CCDSM is a promising tool to generate schedules, which could improve on-time project completion rate and reduce impacts of varying rework scenarios on project execution. © 2019 Guofeng Ma et al.</t>
  </si>
  <si>
    <t>Math. Probl. Eng.</t>
  </si>
  <si>
    <t>A method to evaluate direct and indirect design dependencies between components in a product architecture</t>
  </si>
  <si>
    <t>Jung S., Asikoglu O., Simpson T.W.</t>
  </si>
  <si>
    <t>Methods for evaluating the strength of design dependencies in a product architecture have been widely studied in the literature; however, evaluating the effects of direct and indirect interactions between components/modules remains a challenge. In fact, indirect connections between components/modules are often overlooked in many cases when evaluating design dependencies. Having a more consistent way of defining a product architecture that considers both its direct and indirect connections is important, especially when analyzing redesign complexity and change propagation. In this study, we propose a systematic method to evaluate direct and indirect design dependencies between components in product architectures. Interfaces are classified into six different types based on a thorough review of the literature, and a method for evaluating design dependencies is introduced to estimate the relative importance of interfaces directly from a set of comparable products. Using an electrical circuit analogy, the proposed method can quantify both direct and indirect design dependencies between components within a product architecture. We compare design dependency results for different wireless computer mice to validate the effectiveness of the proposed method. The results show that using the proposed design dependency measure including direct and indirect effects provides more reliable design dependency results. © 2018, Springer-Verlag London Ltd., part of Springer Nature.</t>
  </si>
  <si>
    <t>Design optimization of size-adjustable parts</t>
  </si>
  <si>
    <t>Klushin G., Fortin C., Tekic Z.</t>
  </si>
  <si>
    <t>This article is devoted to the design with size-adjustable parts approach which is used for mass customization. The article provides a framework for design optimization of size-adjustable parts which enable to achieve incessant adjustability on one or more dimensions of the product. The proposed framework is based on the analysis of size dependences between parts and the difficulty to assemble them addressed through a DSM approach. In addition, these two domains are moderated by the number of size-adjustable parts and the cost of the solution. The article includes a case study to demonstrate the application of the developed framework and a conclusion with a discussion of limitations and directions for further research. © 2018 Lehrstuhl für Produktentwicklung und Leichtbau.</t>
  </si>
  <si>
    <t>Proc. Int. Depend. Struct. Model. Conf., DSM</t>
  </si>
  <si>
    <t>Employing simulation to study the role of design structure matrix in reducing waste in design</t>
  </si>
  <si>
    <t>Khalife S., Mneymneh B.E., Tawbe A., Chatila M.H., Hamzeh F.</t>
  </si>
  <si>
    <t>The design process is a complex and dynamic system owing to the interdependencies of tasks which need to be coordinated between different involved parties. As the design process continues to grow in complexity with the progress of design, and since the early stages are the most complex to manage, this paper proposes the use of the design structure matrix (DSM) to overcome the encountered challenges within the design management process. This study is based on the implementation of the DSM method to manage information flow in the preliminary design of a building project following a traditional design approach. Based on interviews with multidiscipline practitioners, tasks are identified and presented in a Base DSM. To better manage dependencies and improve performance, tasks are re-sequenced in a Partitioned DSM. Accordingly, two simulation models were developed for the Base DSM and the Partitioned DSM. Results show that the flow of tasks in traditional design leads to an increase in the design duration due to negative iterations representing rework in tasks receiving modified input from subsequent activities. Results also show the cyclic dependency between considered tasks and the effect of information change on work progress. This paper concludes by suggesting the application of an integrated design approach to manage the current planning system of the design process at early stages, where intensive coordination is required. © IGLC 2018 All Rights Reserved.</t>
  </si>
  <si>
    <t>IGLC - Proc. Annu. Conf. Int. Group for Lean Constr.: Evol. Lean Constr. Towards Mature Prod. Manag. Across Cult. Front.</t>
  </si>
  <si>
    <t>Rise and fall of platforms: Systematic analysis of platform dynamics thanks to axiomatic design</t>
  </si>
  <si>
    <t>Legrand J., Thomas M., Le Masson P., Weil B.</t>
  </si>
  <si>
    <t>While platforms are multiplying across industries, the laws governing their dynamic are still poorly understood. The high diversity of disciplines covering the topic, spanning from strategy management to engineering design, made it difficult for any new model to integrate the numerous phenomena at stakes. In a new effort to bring them together, we exhibit Suh's Axiomatic Design as an ideal framework to systematically analyse platforms dynamics when market and technology forces meet and interact. Exporting the current description of platforms from Design Structure Matrices to Design Matrices, our research enables us to systematically explore platforms potential evolutions. While the model leads us to rediscover classical behaviours, it also uncovers new results, such as situations of split leadership and platform overthrow, in which complementors challenge the platform leader. Both can be linked to two necessary conditions: functional generativity and technical genericity. We then identify those behaviours in several cases.</t>
  </si>
  <si>
    <t>Proc. Int. Conf. Eng. Design, ICED</t>
  </si>
  <si>
    <t>Roth M., Von Beetzen C., Lindemann U.</t>
  </si>
  <si>
    <t>Due to increasing product complexity, variance and stricter safety regulations there is a need to improve safety analyses and to shift safety considerations to early stages of design. The fault tree analysis is one traditional method applied to safety analyses. Its major limitations are that it requires detailed system knowledge and involves high manual efforts. To shift it to the early stages it is necessary to improve efficiency and to cope with abstract concepts. This paper therefore, improves a matrix-based approach to automatically generate fault trees to solve the named challenges. It extends it by integrating multi-hierarchy models and enabling the automated generation of AND-gates. By that, it provides a preliminary FTA tailored to the phase of system design. It identifies critical system elements and allows the comparison of alternative concepts. © 2016 IEEE.</t>
  </si>
  <si>
    <t>Annu. Int. Syst. Conf., SysCon - Proc.</t>
  </si>
  <si>
    <t>Discovering hidden tasks and process structure: Through email logs for DSM</t>
  </si>
  <si>
    <t>Lan L., Liu Y., Lu W.F.</t>
  </si>
  <si>
    <t>The design structure matrix (DSM) method is a powerful network modelling tool to highlight the system architecture via presenting the interactions between the elements comprising a system. In DSM, measuring the interaction strength between elements is the first and crucial step. However, since the system elements are generally pre-identified by experts, their interaction relationships are often obtained from experts' evaluation, which is time consuming and error-prone. To address this critical issue, in this paper, we aim to discover the hidden tasks of a process and their interactions from email logs with domain-specific contents. To this purpose, we have proposed a three-stage numerical DSM modeling approach, where text mining and clustering techniques are studied to discover hidden tasks. Furthermore, a metric concerning the measurement of interaction strength based on the overlapping time and the volume of exchanged information is presented. A case study is provided based on the emails collected from a design project.</t>
  </si>
  <si>
    <t>Visualizing ambiguity in an era of data abundance and very large software systems</t>
  </si>
  <si>
    <t>Almossawi A.</t>
  </si>
  <si>
    <t>Data today is more accessible than it ever was, a development that makes it possible to tell stories that were previously beyond reach. Moreover, and thanks to advances in ETL and analysis tools, data is no longer restricted to the same traditional sources. This chapter walks the reader through the process of visualizing the ambiguous attribute of quality in two complex and mature software systems, namely, Firefox and Chromium, each of which has several million lines of code (LOC) and talks about the key issues that one might need to consider during such a process. This chapter presents the design structure matrix (DSM) as a highly effective and compact tool for visualizing quality in very large engineering systems and concludes with a discussion of a promising opportunity for this type of work as well as some new and forthcoming challenges. © Springer-Verlag London 2015.</t>
  </si>
  <si>
    <t>New Challenges for Data Design</t>
  </si>
  <si>
    <t>Book Chapter</t>
  </si>
  <si>
    <t>Complex product architecture analysis using an integrated approach</t>
  </si>
  <si>
    <t>Uddin A., Campean I.F., Khan M.K.</t>
  </si>
  <si>
    <t>Product design decomposition and synthesis is a constant challenge with its continuously increasing complexity at each level of abstraction. Currently, design decomposition and synthesis analytical tasks are mostly accomplished via functional and structural methods. These methods are useful in different phases of design process for product definition and architecture but limited in a way that they tend to focus more on 'what' and less on 'how' and vice versa. This paper combines a functional representation tool known as System State Flow Diagram (a solution independent approach), a solution search tool referred as Morphology Table, and Design Structure Matrix (mainly a solution dependent tool). The proposed approach incorporates Multiple Domain Matrix (MDM) to integrate the knowledge of both solution independent and dependent analyses. The approach is illustrated with a case study of solar robot toy, followed by its limitations, future work and discussion. © Published under licence by IOP Publishing Ltd.</t>
  </si>
  <si>
    <t>IOP Conf. Ser. Mater. Sci. Eng.</t>
  </si>
  <si>
    <t>Probabilistic Risk Management Framework for Tolerance-Related Issues in Modularized Projects: Local and Global Perspectives</t>
  </si>
  <si>
    <t>Enshassi M.S.A., Walbridge S., West J.S., Haas C.T.</t>
  </si>
  <si>
    <t>Modular components and assemblies involve complex geometric relationships whereby excessive geometric variability in a critical component can affect the overall geometry of the aggregated and assembled structure onsite. These unique geometric relationships can expose modular projects to a number of related risks that propagate from one to another by means of escalation phenomena. Improper assessment and reactive management of these related risks typically results in extensive site-fit rework, cost overruns, schedule delays, and quality issues. Current modularization practices and previously developed risk management frameworks/toolkits lack a practical methodology for quantitatively evaluating the unique relationships among tolerance-related risks and for proactively managing their impact. These considerations motivated the research introduced in this paper: the development of a framework for the holistic assessment and efficient management of excessive geometric variability risks in modular construction projects. In the framework presented here, a classical risk assessment technique, in which a probability-impact risk model is employed for evaluating risks individually from a local perspective, is linked with an innovative technique for considering interactions among risks from a global perspective, which employs the concepts of a design structure matrix and pairwise comparisons using the analytical hierarchy process. The results of a case study conducted for validation purposes demonstrate that the developed framework can provide industry practitioners (owners, designers, fabricators, and contractors) with a better understanding of the risk profile for a project as well as new insights into the development of proactive mitigation strategies from both a local and a global perspective. © 2019 American Society of Civil Engineers.</t>
  </si>
  <si>
    <t>ASCE-ASME J. Risk Uncertain. Eng. Syst. Part A. Civ. Eng.</t>
  </si>
  <si>
    <t>Keeping the family together: Sustainability and modularity in community source development</t>
  </si>
  <si>
    <t>Liu M., Hansen S., Tu Q.</t>
  </si>
  <si>
    <t>Community-based open source software development (“community source”) is an approach that leverages selected strengths of both the commercial and open source software development. The community source approach centers on the formation of formal communities among institutions based on principles of shared investment and collaborative action to achieve mutually-desired goals. However, as with ordinary open source projects, sustainability can be a significant challenge as development communities grow and evolve. In the present study, we explore the opportunities and challenges to the community source approach through a longitudinal study of a real world community source project, Kuali. Specifically, we apply the principles of modular systems design and design structure matrix modeling to achieve an in-depth understanding of the mechanisms for sustainability in collaborative systems development. In so doing, we introduce a quantitative measure of architectural modularity within an inter-organizational structure. A number of implications are presented for the conduct of research on community source development as well as the design of collaborative communities more broadly defined. © 2019 Elsevier Ltd</t>
  </si>
  <si>
    <t>Inf. Organ.</t>
  </si>
  <si>
    <t>Design structure matrix (DSM) method application to issue of modeling and analyzing the fault tree of a wind energy asset</t>
  </si>
  <si>
    <t>Konstantinidis E.I., Katsavounis S., Botsaris P.N.</t>
  </si>
  <si>
    <t>The perpetual energy production of a wind farm could be accomplished (under proper weather conditions) if no failures occurred. But even the best possible design, manufacturing, and maintenance of a system cannot eliminate the failure possibility. In order to understand and minimize the system failures, the most crucial components of the wind turbines, which are prone to failures, should be identified. Moreover, it is essential to determine and classify the criticality of the system failures according to the impact of these failure events on wind turbine safety. The present study is processing the failure data from a wind farm and uses the Fault Tree Analysis as a baseline for applying the Design Structure Matrix technique to reveal the failure and risk interactions between wind turbine subsystems. Based on the analysis performed and by introducing new importance measures, the “readiness to fail” of a subsystem in conjunction with the “failure riskiness” can determine the “failure criticality.” The value of the failure criticality can define the frame within which interventions could be done. The arising interventions could be applied either to the whole system or could be focused in specified pairs of wind turbine subsystems. In conclusion, the method analyzed in the present research can be effectively applied by the wind turbine manufacturers and the wind farm operators as an operation framework, which can lead to a limited (as possible) design-out maintenance cost, failures' minimization, and safety maximization for the whole wind turbine system. © 2019 John Wiley &amp; Sons, Ltd.</t>
  </si>
  <si>
    <t>Wind Energy</t>
  </si>
  <si>
    <t>Lean design management in a major infrastructure project in UK</t>
  </si>
  <si>
    <t>Mota B., Biotto C., Choudhury A., Abley S., Kagioglou M.</t>
  </si>
  <si>
    <t>Lean Design Management (LDM) is a response from the lean construction community to overcome the chaotic design process in the AEC industry. Many tools, processes and methods were adapted to the context of design with limited success. This paper presents the use and adaptation of different lean design tools and processes in two phases of a major infrastructure project in the UK. The lean design implementation occurred in a Joint-Venture (JV) that had been awarded contracts to deliver civil engineering and construction on the project. This paper also compares the results of combined use of adapted last planner in phase 1 and adapted design structure matrix in phase 2, and identifies some of the practical challenges and benefits of the implementation of lean design management. The main contribution of this paper is the contextualisation of different project organisational structures and its influence on the success of the LDM tools implementation. Moreover, a common result for both phases is the enhancement of project communication, collaboration, and transparency of information for planning and control of the project activities. © 27th Annual Conference of the International Group for Lean Construction, IGLC 2019. All rights reserved.</t>
  </si>
  <si>
    <t>Annu. Conf. Int. Group Lean Constr., IGLC</t>
  </si>
  <si>
    <t>Analyzing Organization-to-project Interfaces in the Integration Management of Engineering Projects</t>
  </si>
  <si>
    <t>Yu J., Yang Q., Yang N.</t>
  </si>
  <si>
    <t>To carry out the construction project management work effectively, the organization interface management in the workflow is a fundamental challenge.In the ongoing project, multiple project teams need to cooperate multi-party andcomplete project product delivery in different work interfaces. Organizational interface withinworkflow will help system planning and management in the engineering field. In this study, we first propose the evaluation indicators of engineering participants and tie strength between different organizations usingthe design structure matrix (DSM). Then we construct a multi-domain matrix (MDM) based on organization-to-project by correlating multiple participants in the project with the workload completion degree and present a comprehensive strength between the organization and the project to identify the crucial project interface.Finally, we give an engineering case to illustrate the proposed method and discuss its practical value. The proposed methods reinforce several managerial practicesfor the construction organization and project arrangement. © 2019 Published under licence by IOP Publishing Ltd.</t>
  </si>
  <si>
    <t>Managing Iterations in Product Development Process Using Dependency Structure Matrix</t>
  </si>
  <si>
    <t>Shajahan C.A., Firoz N., Sadhikh M., Pramod V.R.N., Ashim</t>
  </si>
  <si>
    <t>The market is highly challenging with customers demanding a variety of products at competitive prices. To make a product competitive, it needs to be introduced quickly without compromising on its performance or quality. Thus, reduction of product development cycle time has become essential for companies to thrive and sustain in the market. Product Development (PD) is the set of activities beginning with the perception of a market opportunity and ending in the production, sale and delivery of a product. Companies are forced to develop a well-coordinated development plan to organize their processes and resources to develop competitive products. Today PD confronts complex development challenges. The difficulties in developing complex engineering products do not only arise from their technical complexity but also from the managerial complexity necessary to coordinate the interactions between the different engineering disciplines, which impose additional challenges on the development process. Traditional Project Management techniques are limited in application. Researchers and design managers are constantly searching for the effective and efficient methods for managing PD process. To address the limitations of traditional project management tools, Design Structure Matrix (DSM) has been identified as a sensible tool to represent PD process. In this work, the capability of DSM is demonstrated with a real life case example .The necessity of reducing iterations in PD process using PSM 32 software is also demonstrated. © 2019 IOP Publishing Ltd. All rights reserved.</t>
  </si>
  <si>
    <t>J. Phys. Conf. Ser.</t>
  </si>
  <si>
    <t>Modeling and Decoupling of Coupling Tasks in Collaborative Development Process of Complicated Electronic Products</t>
  </si>
  <si>
    <t>Wang X., Liao W., Guo Y., Wang F., Pan Z., Liu D.</t>
  </si>
  <si>
    <t>It is important to improve the development efficiency of decoupling a coupling task package according to the information relevancy relation between development tasks in the collaborative development process of complicated electronic products. In order to define the task coupling model in the development process, the weighted directed graph based on the information relevancy is established, and the correspondence between weighted directed graph model and numerical design structure matrix model of coupling tasks is introduced. The task coupling model is quantized, thereby the interactivity matrix of task package is built. A multi-goal task decoupling method based on improved genetic algorithm is proposed to decouple the task coupling model, which transforms the decoupling of task package into a multi-goal optimization issue. Then the improved genetic algorithm is used to solve the interactivity matrix of coupling tasks. Finally, the effectiveness of this decomposition method is proved by using the example of task package decoupling of collaborative development of a radar's phased array antenna. © 2019, Editorial Department of Transactions of NUAA. All right reserved.</t>
  </si>
  <si>
    <t>Trans. Nanjing Univ. Aero. Astro.</t>
  </si>
  <si>
    <t>Re-using enterprise architecture repositories for agile threat modeling</t>
  </si>
  <si>
    <t>Xiong W., Carlsson P., Lagerstrom R.</t>
  </si>
  <si>
    <t>Digitization has increased exposure and opened up for more cyber threats and attacks. To proactively handle this issue, enterprise modeling needs to include threat management during the design phase that considers antagonists, attack vectors, and damage domains. Agile methods are commonly adopted to efficiently develop and manage software and systems. This paper proposes to use an enterprise architecture repository to analyze not only shipped components but the overall architecture, to improve the traditional designs represented by legacy systems in the situated IT-landscape. It shows how the hidden structure method (with Design Structure Matrices) can be used to evaluate the enterprise architecture, and how it can contribute to agile development. Our case study uses an architectural descriptive language called ArchiMate for architecture modeling and shows how to predict the ripple effect in a damaging domain if an attacker's malicious components are operating within the network. © 2019 IEEE.</t>
  </si>
  <si>
    <t>Proc IEE Int. Enterprise Distrib. Obj. Comput. Workshop EDOCW</t>
  </si>
  <si>
    <t>Feature oriented refinement from requirements to system decomposition: Qantitative and accountable approach</t>
  </si>
  <si>
    <t>Asano M., Nishiura Y., Nakanishi T., Fujiwara K.</t>
  </si>
  <si>
    <t>This paper presents the revised domain engineering process to develop product lines of automotive body parts in Aisin Seiki Co., Ltd. In the process, feature analysis is conducted by a limited number of engineers with talent of abstraction and separation and other work including specifications and architecture design is conducted by average engineers who know the products. Feature analysis defines a hierarchy of abstraction, achieves separation of concerns, and disciplines other artifacts to follow the structure of abstraction and separation. Requirements and specifications are refined by the use case, use case scenario, and hierarchical tabular description (USDM) in a step-wise manner. The specification in USDM is refined to a system decomposition in a quantitative and accountable manner using the robustness diagram and design structure matrix. The revised domain engineering process reduced the issues pointed out in software reviews concerning errors on specifications and architecture design. Moreover, it reduced lead time for architecture design and produced the architecture tolerant to changes. © 2019 Association for Computing Machinery.</t>
  </si>
  <si>
    <t>ACM Int. Conf. Proc. Ser.</t>
  </si>
  <si>
    <t>Narrowing the set of complex systems’ possible design solutions derived from the set-based concurrent engineering approach</t>
  </si>
  <si>
    <t>Ammar R., Hammadi M., Choley J.-Y., Barkallah M., Louati J., Haddar M.</t>
  </si>
  <si>
    <t>Nowadays, complex systems are dominating our contemporary as well as professional lives. These modern technical products are considered as mechatronic systems which incorporate mechanics with electronics, software, and control in various domains mainly transport, medicine, and robotics. The development of these modern technical products is thus so tough. Hence, mechatronics’ critical challenges are to be not only well understood but also supported by practical models and tools in order to overcome this difficulty. Moreover, using the traditional design method which is point based is inefficient as it leads to a huge decrease in the innovation potential through limiting the design space to few solutions, an important increase in the cost of the product as well as production delay due to the great number of iterations. Some product development practices have shifted from using the “fixed-point design” approach to the “set-based design” one. Indeed, the set-based concurrent engineering widely considers a set of possible solutions and then shrinks the number of possibilities in order to converge toward a final solution. Yet, since this approach is too difficult to be put into action, a small number of industries in the field of mechatronics use the set-based concurrent engineering concept. Accordingly, this work aims to develop a novel method for the purpose of facilitating the development of a complex product based on the set-based concurrent engineering method and its implementation in an industrial setting by developing an algorithm to find the set of possible solutions to the design problem and narrow this set to merge toward the final solution. Finally, this algorithm is implemented using “Python” language. © The Author(s) 2019.</t>
  </si>
  <si>
    <t>Developing an economical model for reliability allocation of an electro-optical system by considering reliability improvement difficulty, criticality, and subsystems dependency</t>
  </si>
  <si>
    <t>Mohamadi M., Karbasian M.</t>
  </si>
  <si>
    <t>The nature of electro-optical equipment in various industries and the pursuit of the goal of reducing costs demand high reliability on the part of electro-optical systems. In this respect, reliability improvement could be addressed through a reliability allocation problem. Subsystem reliability must be increased such that the requirements as well as defined requisite functions are ensured in accordance with the designers’ opinion. This study is an attempt to develop a multi-objective model by maximizing system reliability and minimizing costs in order to investigate design phase costs as well as production phase costs. To investigate reliability improvement feasibility in the design phase, effective feasibility factors in the system are used and the sigma level index is incorporated in the production phase as the reliability improvement difficulty factor. Thus, subsystem reliability improvement priorities are taken into consideration. Subsystem dependency degree is investigated through the design structure matrix and incorporated into the model’s limitation together with modified criticality. The primary model is converted into a single-objective model through goal programming. This model is implemented on electro-optical systems, and the results are analyzed. In this method, reliability allocation follows two steps. First, based on the allocation weights, a range is determined for the reliability of subsystems. Afterward, improvement is initiated based upon the costs and priorities of subsystem reliability improvement. © 2018, The Author(s).</t>
  </si>
  <si>
    <t>J. Ind. Eng. Int.</t>
  </si>
  <si>
    <t>Exact algorithms for the feedback length minimisation problem</t>
  </si>
  <si>
    <t>Shang Z., Zhao S., Qian Y., Lin J.</t>
  </si>
  <si>
    <t>Planning the sequence of interrelated activities of production and manufacturing systems has become a challenging issue due to the existence of cyclic information flows. This study develops efficient exact algorithms for finding an activity sequence with minimum total feedback length in a design structure matrix. First, we present two new properties of the problem. Second, based on the properties, we develop an efficient Parallel Branch-and-Prune algorithm (PBP). Finally, the proposed PBP is further improved by adopting hash functions representing activity sequences, which is referred as hash function-based PBP. Experimental results indicate that the proposed hash function-based PBP can find optimal solutions for problems up to 25 interrelated activities within 1 h, and outperforms existing methods. © 2018, © 2018 Informa UK Limited, trading as Taylor &amp; Francis Group.</t>
  </si>
  <si>
    <t>Int J Prod Res</t>
  </si>
  <si>
    <t>Product development cost management in aerospace SMEs</t>
  </si>
  <si>
    <t>Vieira D.R., de Melo É.S., dos Santos Silva M.P.</t>
  </si>
  <si>
    <t>Product development in the aerospace industry involves a complex environment that demands a high level of integration to ensure that the final product cost adheres to the business plan. However, in the initial development phases, the work scope is immature and cannot be completely defined a priori. In this context, cost management is a real challenge, particularly for small and medium-sized enterprises (SMEs) that have smaller margins for errors when defining their products' pricing. This paper proposes a framework to manage costs during product development using a method based on the design structure matrix associated with the design to cost methodology. The analysis is based on the literature and the case study method, which is applied in an aerospace SME. The results indicate positive prospects for the application of the method, which can provide a holistic perspective of the development process while promoting better control of costs. © 2019 Editora Mundos Sociais. All rights reserved.</t>
  </si>
  <si>
    <t>Managing complexity with design structure Matrices - An operational life integration challenge</t>
  </si>
  <si>
    <t>Repetski E.J., Sarkani S., Mazzuchi T.A.</t>
  </si>
  <si>
    <t>This study is exploring a way to manage complexity in the operational test and evaluation of complex systems to include the integration of human crews. The approach is two-fold: Multi-Domain Matrices (MDM) are used to visualize the organization of complex systems followed by a model based on the Multi-Layer Perceptron (MLP) being applied to the integration process of these crews. This study seeks to expand the application of model-based engineering into a new domain, operational integration of complex equipment sets with human crews. The case study used to explore this model is a simplified version of equipment for vehicle mounted military gunnery. This is to determine if such a model can provide a path for expanding the benefits of systems thinking into this domain. © 2019 Lehrstuhl für Produktentwicklung und Leichtbau.</t>
  </si>
  <si>
    <t>Influence of cleantech interventions on wastewater chain and City of Amsterdam: Towards a resilient system for phosphorus recovery &amp; valorisation</t>
  </si>
  <si>
    <t>Amosov M.V., Zlatanovic L., Lam K.L., Solomonides S., Van Der Hoek J.P.</t>
  </si>
  <si>
    <t>The wastewater chain of Amsterdam offers an opportunity to recover up to 100% of phosphorus per year, versus 47% currently recovered. However, for the stakeholders of Amsterdam (e.g. citizens, business) it remains difficult to scale-up existing solutions for resource recovery. Mainly, due to the limitations of the widelyused methods (e.g. mass flow, life-cycle analysis) to provide holistic assessment of the solutions and the changes they will propagate outside the wastewater chain (e.g. solid waste). In the current study, three existing phosphorus recovery Solutions applied at three scales of Amsterdam (city, neighborhood, house) were analyzed. The study showed that the house scale closed-loop solution has higher positive influence on resilience of the city. Moreover, the DSM indicators could be used to measure resilience of the city and constituent parts, given an influence of a specific Solution. The developed toolkit is applicable for analysis of other resources in the wastewater of Amsterdam. © 2019 Lehrstuhl für Produktentwicklung und Leichtbau.</t>
  </si>
  <si>
    <t>Proceedings of the 21st International Dependency and Structure Modeling Conference, DSM 2019</t>
  </si>
  <si>
    <t>[No author name available]</t>
  </si>
  <si>
    <t>The proceedings contain 17 papers. The topic discussed include: matrix-based multivariate analysis of survey data on potentials for the collaboration of design and simulation; a network-based contract management framework for prioritizing contractual performance progress axis; the structure of agile development under scaled planning and coordination; managing complexity with design structure matrices â€“ an operational life integration challenge; introducing implementation dependent behavior into integrated product architecture clustering; from visualizations to matrices â€“ methodical support for new development of modular product families; using dependency structure models for ranking critical components in product architectures; and integration model to support configuration of product architecture and supply chain design.</t>
  </si>
  <si>
    <t>Conference Review</t>
  </si>
  <si>
    <t>Complexity assessment using SysML models</t>
  </si>
  <si>
    <t>Lopez V., Thomas D.</t>
  </si>
  <si>
    <t>System complexity is often associated with multiple issues such as schedule and cost overruns, poor performance or even program failure. With engineered systems becoming ever more complex it is of great interest to be able to assess the complexity of a system easily and during the design process. Since Model Based Systems Engineering (MBSE) is becoming a widely used tool in systems development, a method to assess complexity using a SysML model and the information that is typically depicted in a model is developed. The complexity estimation in SysML was done by adapting the complexity metric developed by Sinha and Suh for a Design Structure Matrix (DSM). © 2019 The Author(s).</t>
  </si>
  <si>
    <t>Yang Q., Yang N., Browning T.R., Jiang B., Yao T.</t>
  </si>
  <si>
    <t>In product development (PD) organizations, coordinating technical dependencies among teams with different expertise in overlapping processes is a fundamental challenge. This article takes a more sophisticated approach than prior methodologies to improve coordination via organizational clustering, by accounting for both team structural and attribute similarity from the perspective of social network analysis. We built models to quantify the impact of the overlapping processes on the interaction strength among PD teams, which we then used to construct structural similarity by combining tie strength and social cohesion among teams via the design structure matrix. To evaluate the organization network, we propose social embeddedness-related centrality indices within (intracluster) and across (intercluster) team groupings. To facilitate knowledge sharing, we base team attribute similarity on product- and process-related expertise among teams. We integrate the modularity index and an improved silhouette index to find an optimal number of clusters, which we then incorporate with team similarity measures as inputs to a spectral clustering algorithm. An industrial example illustrates the proposed model. The clustering results reinforce several managerial practices but also yield new insights, such as how to measure similarity among teams based on organizational network characteristics and how structural and attribute similarities impact the optimal organizational structure. CCBY</t>
  </si>
  <si>
    <t>Function Integration for Lightweight Chassis Based on Axiomatic Design and Design Structure Matrix</t>
  </si>
  <si>
    <t>Wang M., Beeh E., Höfer A., Friedrich H.</t>
  </si>
  <si>
    <t>Function integration is the way used commonly to achieve the lightweight design system. To realize the design successfully by combing two systems multifaceted issues in need to be considered. The potential functional conflicts between the existing systems are the major unfavorable factors limiting the design. In order to complete the better design, the functional and physical relationships in the systems should be figured out. This paper proposes the approach, by which the function integration process is expressed using the axiomatic design. In the design process, the mutual relationships of design parameters in the systems are investigated by means of design matrices. The design concepts are compared and evaluated by the method combining the axiomatic design and design structure matrix. © 2018, The Korean Society of Automotive Engineers and Springer-Verlag GmbH Germany, part of Springer Nature.</t>
  </si>
  <si>
    <t>Int. J. Automot. Technol.</t>
  </si>
  <si>
    <t>Improved methodology to assess adaptability of reconfigurable manufacturing systems (RMS) for smaller enterprises</t>
  </si>
  <si>
    <t>Park J.M.</t>
  </si>
  <si>
    <t>This paper proposes a new improved methodology to assess reconfiguration manufacturing system (RMS) adaptability in small and medium manufacturing industries. The evaluation of scenarios and alternatives for a reconfigurable design in manufacturing systems requires efficient and convenient methodologies to confirm the comparative evaluation metrics of the assigned KPI. Customizable factors are extracted and mapped for the design structure matrix and the analytic hierarchy processes. Reconfiguration event information is visualized as bill of resource. Evaluation format of KPI choice is then suggested. The reconfiguration control manager is designed to extract and combine the objects and the resource library of the reconfigurable assembly module and line. This paper first proposes the improved evaluation modeling frame and format with the newly refined KPI for the assessment of reconfiguration adaptability. Second, it shows the applicable suitability through a partly designed domain at the real automotive components manufacturing and assembly factory. Finally, it discusses the issues related with the customization and case results by the suggested evaluation methods. © Copyright The Korean Society for Precision Engineering.</t>
  </si>
  <si>
    <t>J. Korean Soc. Precis. Eng.</t>
  </si>
  <si>
    <t>Conceptual design of suspensions with integrated electric motors on the basis of DSM</t>
  </si>
  <si>
    <t>Wang M., Höfer A., Friedrich H.</t>
  </si>
  <si>
    <t>To successfully realize the design by combing two systems multifaceted issues need to be considered. The potential functional conflicts between the existing systems are the major unfavorable factors limiting the design. In order to better complete the design, the physical relationships of the design elements in the systems should be figured out. This paper applies the Design Structure Matrix (DSM) to design suspensions combined with electric driving unit for electric vehicles (EVs) to support the engineering functional integration process. In the process, the mutual relationships of design parameters in the systems are described by means of design structure matrices. Two engineering cases are illustrated in this paper to show this process. © 2018 Lehrstuhl für Produktentwicklung und Leichtbau.</t>
  </si>
  <si>
    <t>Modularisation for construction: A data driven approach</t>
  </si>
  <si>
    <t>Wee T.P.Y., Aurisicchio M.</t>
  </si>
  <si>
    <t>The construction industry is experiencing further industrialisation and embracing mass-customisation. The development of modularisation approaches to tackle product planning is crucial for the achievement of mass-customisation. However, research on modularisation in construction is limited. There is therefore a need to develop more advanced modularisation approaches to address product planning issues. Breaking down a modularisation problem provides a better understanding of its dynamics and drivers. This paper proposes an approach to address multiple modular drivers in construction. The modular drivers addressed in this paper include: technical specification, manufacturing and common unit. Multiple modularisation tools were utilised including the design structure matrix (DSM), the generational variety index (GVi), the coupling index (Ci), and the Cost Weighting (CW). These tools were utilised both for natural clustering and objective driven clustering. The modularisation tools were implemented on a plant-room case study. The work stresses and addresses the importance of understanding the fundamentals of a modularisation problem as well as the formulation of an effective solution. © Proceedings of NordDesign: Design in the Era of Digitalization, NordDesign 2018. All rights reserved.</t>
  </si>
  <si>
    <t>Proc. NordDesign: Des. Era Digitalization, NordDesign</t>
  </si>
  <si>
    <t>Identification and measurement of product modularity – An implementation case</t>
  </si>
  <si>
    <t>Shamsuzzoha A.</t>
  </si>
  <si>
    <t>Product modularity offers extended benefits to the manufacturing companies with respect to reduce lead-time, improves assemble ability, promotes product family design and enhances customers’ satisfactions. This product design and development strategy also offers an opportunity to mix and match all the components of a product into a standardised modular product. The objectives of this research are to introduce and measure the concept of product modularity within manufacturing companies. In addition, a mathematical framework is also highlighted within the scope of this research, which can be used to measure the product modularity level within manufacturing companies. To measure and validate such product modularity level, necessary product design data from a case manufacturing company’s product’s is collected and analysed by using design structure matrix (DSM) tool. The necessary product modularity level is measured through clustering the collected data related to the components interdependences within the case company’s product portfolio. This research is concluded with future research directions on product modularity. Copyright © 2018 Inderscience Enterprises Ltd.</t>
  </si>
  <si>
    <t>Int. J. Innov. Learn.</t>
  </si>
  <si>
    <t>Application of DSM in process management of a PE commercial real estate development project</t>
  </si>
  <si>
    <t>Ma G., Zhu T.</t>
  </si>
  <si>
    <t>Purpose: After the drawbacks in the process management of China PE commercial real estate development project are analyzed, it is necessary to introduce a more integrated and advanced tool to solve them. The paper aims to discuss this issue. Design/methodology/approach: A standard process model was proposed first. Based on the model, a coupled activity dependency model was also built by structural tool design structure matrix (DSM), the detailed matrix involving 119 activities and 322 information dependencies. Next, two large processes coupled blocks were generated by the sequencing algorithm and tearing algorithm. Then, the general simulation framework with rework probability and rework effect was introduced to do empirical research for one of the activities blocks due to the merit of solving rework of DSM. Findings: These results showed that key activities were rearranged, that information interactive scope for them was optimized and that collaborative organization interface was built. And the expected duration after simulation was 131 days at 90 percent percentile, providing the objective basis of process arrangement to some extent and decreasing the risk of prospective yields during fund period. Originality/value: This paper is a qualitative and quantitative practical research for the process management of PE commercial real estate development projects in China based on a real project which has begun construction in 2014. © 2018, Emerald Publishing Limited.</t>
  </si>
  <si>
    <t>Prop. Manage.</t>
  </si>
  <si>
    <t>Improved methodology for RMS adaptability evaluation</t>
  </si>
  <si>
    <t>The suggested pragmatic tool and new methodology to assess reconfiguration manufacturing system (RMS) adaptability in small and medium manufacturing industry plays a significant role since it makes to reduce the erroneous reconfiguration in shifting to Industry 4.0 oriented smart factory, and also fill up the gap between theory and physical system. Customizable factors are extracted and mapped for design structure matrix (DSM) and analytic hierarchy process (AHP). Reconfiguration event information is visualized as bill of resource (BoR). Evaluation format of key performance indicators (KPI) choice is suggested. Reconfiguration manager is developed to organize the objects and resource library of reconfigurable assembly module and line. The middleware to control the required resource and objects is proposed. This paper proposes the improved evaluation modeling frame and format based on the newly refined KPI for the adaptability evaluation or assessment of RMS, and shows the available usefulness through an partly applied case in real automotive components manufacturing and assembly factory, and finally discusses issues related with customization of the suggested evaluation methods for reconfiguration. © 2017, Korean Society for Precision Engineering and Springer-Verlag GmbH Germany, part of Springer Nature.</t>
  </si>
  <si>
    <t>Int. J. Precis. Eng. Manuf.</t>
  </si>
  <si>
    <t>An assistance to identification and estimation of contractual strategy alternatives in oil and gas upstream development projects</t>
  </si>
  <si>
    <t>Mammeri M., Marle F., Ouerdane W.</t>
  </si>
  <si>
    <t>The development of new oil and gas production facilities starts by the design of a contractual strategy (CS). A CS is a set of coordinated actions, defined as a split of project scope into contracts, with smaller scopes, specific types of remuneration and contractors selection mode. These contracts will later drive the execution of the project. When designing a CS, three main issues are faced: (i) the identification of a relevant set of alternatives; (ii) the estimation and evaluation of such alternatives; (iii) the need to substantiate the chosen one. In this work, we propose a 3-step structured approach for selecting the appropriate CS through the exploration and selection among a detailed, albeit reasonable number of alternatives. The focus in this communication is on identifying and estimating alternatives, using a combination of Domain Mapping Matrices (DMM) and Design Structure Matrices (DSM).</t>
  </si>
  <si>
    <t>Understand, Innov., Manag. Complex Syst.! - Proc. Int. DSM Conf.</t>
  </si>
  <si>
    <t>An Adaptable Model for the Factory Planning Process: Analyzing Data Based Interdependencies</t>
  </si>
  <si>
    <t>Hawer S., Sager B., Braun H., Reinhart G.</t>
  </si>
  <si>
    <t>Various models of the factory planning process have been developed in the past decades. For these process models, we conducted a literature review with focus on dealing with unexpected changes in planning premises due to the turbulent corporate environment. The results were compared with the best-practice approach, which we identified in numerous interviews with industry experts. It can be concluded that a process model which takes into account data based interdependencies and at the same time allows adaptation to individual planning cases, is lacking. With the aim of defining a reference process for factory planning, we adopted the modular approach of Condition Based Factory Planning in which the planning data is regarded as input and output of each planning task. In order to minimize planning effort, a tool named aranea to individually adapt this reference process is introduced. Within this tool we implemented an algorithm to automatically convert the interdependencies between the planning tasks into a Design Structure Matrix. This step enables the factory planner to apply methods from structural complexity management to identify planning data for which fuzziness is especially critical and which could lead to delays and iterations in further planning tasks. © 2017 The Authors. Published by Elsevier B.V.</t>
  </si>
  <si>
    <t>On devising an architecture framework for system-of-systems</t>
  </si>
  <si>
    <t>Tekinerdogan B.</t>
  </si>
  <si>
    <t>Whereas traditionally systems were addressing a single product or domain, we can now observe the composition of multiple smart systems that are integrated in a coherent way, leading to a system-of-systems (SoSs). One of the important challenges in SoS engineering is the architecture design that needs to take into account not only the scope but also the aspects related to the different engineering disciplines. Each architecture design is the result of a broad set of design decisions and their justifications, that is, the design rationale. To capture and communicate these architecture decisions, proper modeling and documentation of the architecture is needed. In this paper, we explore the design boundaries of an architecture framework dedicated for SoS. Hereby, we will discuss different potential approaches for devising a SoS architecture framework that includes the necessary architecture viewpoints for designing SoS systems. © 2016 Association for Computing Machinery.</t>
  </si>
  <si>
    <t>Exploring design structure matrices to reduce enterprise information systems complexity</t>
  </si>
  <si>
    <t>Kretser M.P., Ogden J.A., Colombi J.M., Hartman P.L.</t>
  </si>
  <si>
    <t>Complexity and redundancy in large enterprises have grown over the last few decades and have not yet been extensively studied using optimal automated algorithms. Design structure matrices (DSMs) have been shown to be useful for analyzing and clustering complex interacting components. However, the preponderance of DSM literature has focused on product or system-level problems with little focus on enterprise-level issues. This article introduces the problem of enterprise information system (IS) redundancy and conducts a literature review of methods for developing roadmap-generating algorithms to iteratively reduce that redundancy. The literature supports the proposition that DSMs provide a suitable technique for this purpose, which is highly relevant when evolving many legacy ISs toward an integrated enterprise resource planning (ERP) solution. © 2016, Taylor and Francis Inc. All Rights Reserved.</t>
  </si>
  <si>
    <t>J. Enterp. Transform.</t>
  </si>
  <si>
    <t>Product development in the aerospace industry involves a complex environment that demands a high level of integration to ensure that the final product cost adheres to the business plan. However, in the initial development phases, the work scope is immature and cannot be completely defined a priori. In this context, cost management is a real challenge, particularly for small and medium-sized enterprises (SMEs) that have smaller margins for errors when defining their products' pricing. This paper proposes a framework to manage costs during product development using a method based on the design structure matrix associated with the design to cost methodology. The analysis is based on the literature and the case study method, which is applied in an aerospace SME. The results indicate positive prospects for the application of the method, which can provide a holistic perspective of the development process while promoting better control of costs. © 2016 Editora Mundos Sociais. All rights reserved.</t>
  </si>
  <si>
    <t>Risk-centred role engineering in identity management audits -An approach for continuous improvement of the access control model and possible risk accumulations</t>
  </si>
  <si>
    <t>Kurowski S.</t>
  </si>
  <si>
    <t>Success and costs of audits in identity management largely depend on the structure of the underlying access control model. Auditing access rights includes the determination of actuality and adequacy of provided access rights. In order to ease audit and administration of access rights, role mining approaches have provided several solutions for identifying a minimal set of roles based upon either existing usage data, or business data. However, these approaches have focused on homogeneous, static environments. When facing dynamic, heterogeneous environments, such as infrastructure administration or smart systems, the accompanied noise of access rights provisioning hinder the determination of adequacy and actuality of access rights. With application of static approaches, accumulation of access risks at users may arise due to inadequate access rights, or aggregation of access roles. These issues are however mostly neglected by current approaches. Within this contribution we propose a method based upon the design structure matrix approach, which enables the identification of role aggregations, and examination of access risk accumulation within aggregated roles, and their assigned users throughout continuous audits of the access control model.</t>
  </si>
  <si>
    <t>Lect. Notes Informatics (LNI), Proc. - Series Ges. Inform. (GI)</t>
  </si>
  <si>
    <t>Architectural drift analysis using architecture reflexion viewpoint and design structure reflexion matrices</t>
  </si>
  <si>
    <t>The architectural drift problem defines the discrepancy between the architecture description and the resulting implementation. A popular approach for coping with this problem is reflexion modeling which usually compares an abstract model of the code with the architecture model. Although reflexion modeling seems to be relatively popular, the architecture model for it has been remained informal. In this chapter, we introduce the architecture reflexion viewpoint that can be used to define reflexion model for different architecture views. The viewpoint includes both a visual notation and a notation based on design structure matrices. The design structure reflexion matrices (DSRMs) that we have defined provide a complementary and succinct representation of the architecture and code for supporting qualitative and quantitative analysis, and likewise the refactoring of the architecture and code. For this, we introduce the notion of DSRMs and a generic reflexion modeling approach based on DSRMs. We discuss the key challenges in this novel approach and aim to pave the way for further research in DSM-based reflexion modeling. © 2016 Elsevier Inc. All rights reserved.</t>
  </si>
  <si>
    <t>Softw. Qual. Assur.: In Large Scale and Complex Software-intensive Syst.</t>
  </si>
  <si>
    <t>Application of dsm in the field organizational psychology</t>
  </si>
  <si>
    <t>Fink S., Kasperek D., Reif J., Kugler A., Brodbeck F., Maurer M.</t>
  </si>
  <si>
    <t>As organizations face many challenges such as globalization or a dynamic and complex environment, new forms of collaboration have emerged like Multiteam Systems (MTS). MTS can be described as complex networks of teams, working together in order to reach an overall goal. The phenomenon of MTS has been studied in the field of Organizational Psychology. The objective of this paper is to exemplarily show that structural analysis criteria can be meaningfully applied in the field Organizational Psychology. We base our analysis on a qualitative study exploring influencing factors of effective collaboration in MTS. The influencing factors were described in a Design Structure Matrix and analyzed by different structural analysis criteria. The results provide valuable insights about the interaction of the influencing factors and help identifying the characteristics of the system and its behavior. The results of the analysis can be used when aiming to improve the collaboration in MTS.</t>
  </si>
  <si>
    <t>Discovering hidden tasks and process structure through email logs for DSM</t>
  </si>
  <si>
    <t>Applying DSM methodology to improve the scheduling of functional integration in the automotive industry</t>
  </si>
  <si>
    <t>Gaertner T., Schneider S., Schlick C.M., Zibull C., Heuer C.</t>
  </si>
  <si>
    <t>Functional integration projects in the automotive industry are highly complex development projects, which are determined by multi-level dependencies, iterative processing, limited resources, last-minute changes, and a multi-project working environment. In order to avoid project delays and quality issues, this paper presents a novel generic project schedule for functional integration projects based on the Design Structure Matrix methodology. This is intended to improve the planning of project timelines and required resources and capacities, to ensure tighter synchronization between the project teams, to serve as a guide for prioritizing tasks in parallel projects, as well as to serve as a basis for anticipating changes to the project stages when development changes or delays need to be accommodated.</t>
  </si>
  <si>
    <t>Architecture conformance analysis approach within the context of multiple product line engineering</t>
  </si>
  <si>
    <t>Tekinerdogan B., Cilden E., Erdogan O.O., Aktug O.</t>
  </si>
  <si>
    <t>One of the important concerns in software product line engineering is the conformance of the application architecture to the product line architecture. Consistency with the product line architecture is important to ensure that the business rules and constraints that are defined for the entire product family are not violated. Usually, the conformance checking to the product line architecture is a manual and tedious process. A popular approach for ensuring architecture conformance is reflexion modeling which has been primarily used to check the consistency between the architecture and the code. In this paper we present an approach for product line conformance analysis based on reflexion modeling. We consider conformance analysis in product line engineering and extend our discussion to multiple product line engineering. Our study shows several important challenges regarding reflexion modeling within the context of product line engineering. © 2014 IEEE.</t>
  </si>
  <si>
    <t>Proc Aust Software Eng Conf ASWEC</t>
  </si>
  <si>
    <t>Springer</t>
  </si>
  <si>
    <t>Product Design as Integration of Axiomatic Design and Design Structure Matrix</t>
  </si>
  <si>
    <t>Dunbing TangLeilei YinInayat Ullah</t>
  </si>
  <si>
    <t>Matrix-based Product Design and Change Management</t>
  </si>
  <si>
    <t>Chapter</t>
  </si>
  <si>
    <t>Meng WangElmar BeehAndreas HÃ¶ferHorst Friedrich</t>
  </si>
  <si>
    <t>International Journal of Automotive Technology</t>
  </si>
  <si>
    <t>Multidisciplinary Product Decomposition and Analysis Based on Design Structure Matrix Modeling</t>
  </si>
  <si>
    <t>Tufail Habib</t>
  </si>
  <si>
    <t>Proceedings of the 7th World Conference on Mass Customization, Personalization, and Co-Creation (MCPC 2014), Aalborg, Denmark, February 4th - 7th, 2014</t>
  </si>
  <si>
    <t>Chapter - Article</t>
  </si>
  <si>
    <t>Product Design Knowledge Management Based on Design Structure Matrix</t>
  </si>
  <si>
    <t>Design Structure Matrix</t>
  </si>
  <si>
    <t>Bing WangFarshad MadaniXiaowen WangLiying WangCorey White</t>
  </si>
  <si>
    <t>Planning and Roadmapping Technological Innovations</t>
  </si>
  <si>
    <t>A Multiobjective Optimization Framework for the Embodiment Design of Mechatronic Products Based on Morphological and Design Structure Matrices</t>
  </si>
  <si>
    <t>Didier CasnerRÃ©my HoussinJean RenaudDominique Knittel</t>
  </si>
  <si>
    <t>Product Lifecycle Management in the Era of Internet of Things</t>
  </si>
  <si>
    <t>Disassemblability modeling technology of configurable product based on disassembly constraint relation weighted design structure matrix(DSM)</t>
  </si>
  <si>
    <t>Lemiao QiuXiaojian LiuShuyou ZhangLiangfeng Sun</t>
  </si>
  <si>
    <t>Chinese Journal of Mechanical Engineering</t>
  </si>
  <si>
    <t>Generating potential actuation architectures for multifunctional flight control surfaces using a Design Structure Matrix clustering algorithm</t>
  </si>
  <si>
    <t>Leonel Akoto ChamaOliver Bertram</t>
  </si>
  <si>
    <t>CEAS Aeronautical Journal</t>
  </si>
  <si>
    <t>Conceptual design of an automated steel wall framing assembly using axiomatic design and integrated function model</t>
  </si>
  <si>
    <t>Edgar C. TamayoYasir Imtiaz KhanAhmed Jawad QureshiMohamed Al-Hussein</t>
  </si>
  <si>
    <t>Construction Robotics</t>
  </si>
  <si>
    <t>A systematic literature review of modular product design (MPD) from the perspective of sustainability</t>
  </si>
  <si>
    <t>Junfeng MaGÃ¼l E. Okudan Kremer</t>
  </si>
  <si>
    <t>The International Journal of Advanced Manufacturing Technology</t>
  </si>
  <si>
    <t>Sharing design definitions across product life cycles</t>
  </si>
  <si>
    <t>Amar Kumar BeheraAlison McKayChristopher F. EarlHau Hing ChauMark A. RobinsonAlan de PenningtonDavid C. Hogg</t>
  </si>
  <si>
    <t>Research in Engineering Design</t>
  </si>
  <si>
    <t>A Review of Recent Literature in Product Family Design and Platform-Based Product Development</t>
  </si>
  <si>
    <t>Zhila PirmoradiG. Gary WangTimothy W. Simpson</t>
  </si>
  <si>
    <t>Advances in Product Family and Product Platform Design</t>
  </si>
  <si>
    <t>Chapter-Article</t>
  </si>
  <si>
    <t>Workflow dependency approach for modular building construction manufacturing process using Dependency Structure Matrix (DSM)</t>
  </si>
  <si>
    <t>Jeonghoon LeeMoonseo ParkHyun-Soo LeeTaeYoon KimSooyoung KimHosang Hyun</t>
  </si>
  <si>
    <t>KSCE Journal of Civil Engineering</t>
  </si>
  <si>
    <t>Design structure network (DSN): a method to make explicit the product design specification process for mass customization</t>
  </si>
  <si>
    <t>Guilherme Branco LoureiroJoao Carlos Espindola FerreiraPaulo Henrique Zen Messerschmidt</t>
  </si>
  <si>
    <t>Design Methods</t>
  </si>
  <si>
    <t>Xavier EspinachAntonio MancusoBenoit Eynard</t>
  </si>
  <si>
    <t>Research in Interactive Design (Vol. 4)</t>
  </si>
  <si>
    <t>Thirteen years of SysML: a systematic mapping study</t>
  </si>
  <si>
    <t>Sabine WolnyAlexandra MazakChristine CarpellaVerena GeistManuel Wimmer</t>
  </si>
  <si>
    <t>Software and Systems Modeling</t>
  </si>
  <si>
    <t>Amro M. Farid</t>
  </si>
  <si>
    <t>Journal of Intelligent Manufacturing</t>
  </si>
  <si>
    <t>Case studies for the application of least common multiple (LCM) algorithm for resolving multi-parameter contradiction by inversion of TRIZ contradiction matrix</t>
  </si>
  <si>
    <t>Rajeev Mohan Bhatnagar</t>
  </si>
  <si>
    <t>Journal of the Brazilian Society of Mechanical Sciences and Engineering</t>
  </si>
  <si>
    <t>Product portfolio map: a visual tool for supporting product variant discovery and structuring</t>
  </si>
  <si>
    <t>SÃ¶ren UlonskaTorgeir Welo</t>
  </si>
  <si>
    <t>Advances in Manufacturing</t>
  </si>
  <si>
    <t>A simulation-based method to evaluate the impact of product architecture on product evolvability</t>
  </si>
  <si>
    <t>Jianxi Luo</t>
  </si>
  <si>
    <t>A systematic user-centred framework for engineering product design in small- and medium-sized enterprises (SMEs)</t>
  </si>
  <si>
    <t>Francesco GherardiniCristina RenziFrancesco Leali</t>
  </si>
  <si>
    <t>Key factors for the implementation and integration of innovative ICT solutions in SMEs and large companies involved in the multimodal transport of dangerous goods</t>
  </si>
  <si>
    <t>Gemma Dolores MoleroFrancisco Enrique SantarremigiaSara Poveda-ReyesMelanie MayrhoferSamir Awad-NÃºÃ±ezAbdullah Kassabji</t>
  </si>
  <si>
    <t>European Transport Research Review</t>
  </si>
  <si>
    <t>Dependency Analysis as a Heat Map for Architecture Standardization</t>
  </si>
  <si>
    <t>Johannes BeckerMark GilbertArmin FÃ¶rgMatthias KreimeyerDonna RhodesMarkus Lienkamp</t>
  </si>
  <si>
    <t>Complex Systems Design &amp; Management</t>
  </si>
  <si>
    <t>Process models in design and development</t>
  </si>
  <si>
    <t>David C. WynnP. John Clarkson</t>
  </si>
  <si>
    <t>Software Architecture Measurementâ€”Experiences from a Multinational Company</t>
  </si>
  <si>
    <t>Wensheng WuYuanfang CaiRick KazmanRan MoZhipeng LiuRongbiao ChenYingan GeWeicai LiuJunhui Zhang</t>
  </si>
  <si>
    <t>Software Architecture</t>
  </si>
  <si>
    <t>A Comparison of Practical and Computational Approaches to Design Modular Product Architecture for Products with Medium Complexity: A Case Study on Computer Numerical Control Machine</t>
  </si>
  <si>
    <t>Ayushman ChoudhuriPankaj UpadhyayAbhishek Yevalkar</t>
  </si>
  <si>
    <t>Research into Design for a Connected World</t>
  </si>
  <si>
    <t>A systematic methodology for the modularization of manufacturing systems during early design</t>
  </si>
  <si>
    <t>Federico RossiSabrina ArfelliS. Jack HuTullio Antonio Maria TolioTheodor Freiheit</t>
  </si>
  <si>
    <t>Flexible Services and Manufacturing Journal</t>
  </si>
  <si>
    <t>State of the Art in Product Family Design and Evaluation</t>
  </si>
  <si>
    <t>Marc Windheim</t>
  </si>
  <si>
    <t>Cooperative Decision-Making in Modular Product Family Design</t>
  </si>
  <si>
    <t>Development and Application of an Integrated Approach to CAD Design in an Industrial Context</t>
  </si>
  <si>
    <t>Salehi Vahid</t>
  </si>
  <si>
    <t>Impact of Design Research on Industrial Practice</t>
  </si>
  <si>
    <t>Decomposition analysis of the multidisciplinary coupling in LED System-in-Package design using a DSM and a specification language</t>
  </si>
  <si>
    <t>E. C. M. de BorstL. F. P. EtmanA. W. J. GielenA. T. HofkampJ. E. Rooda</t>
  </si>
  <si>
    <t>Structural and Multidisciplinary Optimization</t>
  </si>
  <si>
    <t>Evaluation of Complexity in Product Development</t>
  </si>
  <si>
    <t>Christopher SchlickBruno Demissie</t>
  </si>
  <si>
    <t>Product Development Projects</t>
  </si>
  <si>
    <t>Modularity assessment in reconfigurable manufacturing system (RMS) design: an Archived Multi-Objective Simulated Annealing-based approach</t>
  </si>
  <si>
    <t>Hichem Haddou BenderbalMohammed DahaneLyes Benyoucef</t>
  </si>
  <si>
    <t>Topology optimization in OpenMDAO</t>
  </si>
  <si>
    <t>Hayoung ChungJohn T. HwangJustin S. GrayH. Alicia Kim</t>
  </si>
  <si>
    <t>Evaluation Model for Assessment of Cyber-Physical Production Systems</t>
  </si>
  <si>
    <t>Michael WeyrichMatthias KleinJan-Philipp SchmidtNasser JazdiKurt D. BettenhausenFrank BuschmannCarolin RubnerMichael PirkerKai Wurm</t>
  </si>
  <si>
    <t>Industrial Internet of Things</t>
  </si>
  <si>
    <t>Smart Partitioning for Product DSM Model Based on Improved Genetic Algorithm</t>
  </si>
  <si>
    <t>Yangjie ZhouChao CheJianxin ZhangQiang ZhangXiaopeng Wei</t>
  </si>
  <si>
    <t>Advanced Data Mining and Applications</t>
  </si>
  <si>
    <t>OpenMDAO: an open-source framework for multidisciplinary design, analysis, and optimization</t>
  </si>
  <si>
    <t>Justin S. GrayJohn T. HwangJoaquim R. R. A. MartinsKenneth T. MooreBret A. Naylor</t>
  </si>
  <si>
    <t>Framework for measuring complexity of aerospace systems</t>
  </si>
  <si>
    <t>Shashank TamaskarKartavya NeemaDaniel DeLaurentis</t>
  </si>
  <si>
    <t>A New Approach for Product Design by Integrating Assembly and Disassembly Sequence Structure Planning</t>
  </si>
  <si>
    <t>Samyeon KimJung Woo BaekSeung Ki MoonSu Min Jeon</t>
  </si>
  <si>
    <t>Proceedings of the 18th Asia Pacific Symposium on Intelligent and Evolutionary Systems, Volume 1</t>
  </si>
  <si>
    <t>State of the Art</t>
  </si>
  <si>
    <t>Manuela Krones</t>
  </si>
  <si>
    <t>A Method to Identify Energy Efficiency Measures for Factory Systems Based on Qualitative Modeling</t>
  </si>
  <si>
    <t>Platform-Based Production Development</t>
  </si>
  <si>
    <t>Jacob BossenThomas Ditlev BrunoeKjeld Nielsen</t>
  </si>
  <si>
    <t>Advances in Production Management Systems: Innovative Production Management Towards Sustainable Growth</t>
  </si>
  <si>
    <t>Designing Resilience into Service Supply Chains: A Conceptual Methodology</t>
  </si>
  <si>
    <t>Sigurd S. PettersenBjÃ¸rn E. AsbjÃ¸rnslettStein O. Erikstad</t>
  </si>
  <si>
    <t>Supply Chain Risk Management</t>
  </si>
  <si>
    <t>Methods for the Domain-Spanning Conceptual Design</t>
  </si>
  <si>
    <t>Harald AnackerChristian BrennerRafal DorociakRoman DumitrescuJÃ¼rgen GausemeierPeter IwanekWilhelm SchÃ¤ferMareen VaÃŸholz</t>
  </si>
  <si>
    <t>Design Methodology for Intelligent Technical Systems</t>
  </si>
  <si>
    <t>An investigation on the network topology of an evolving product family structure and its robustness and complexity</t>
  </si>
  <si>
    <t>Kijung ParkGÃ¼l E. Okudan Kremer</t>
  </si>
  <si>
    <t>Generating flexibility in the design of engineering systems to enable better sustainability and lifecycle performance</t>
  </si>
  <si>
    <t>Junfei HuMichel-Alexandre Cardin</t>
  </si>
  <si>
    <t>Mapping quality requirements for pervasive mobile games</t>
  </si>
  <si>
    <t>Luis ValenteBruno FeijÃ³Julio Cesar Sampaio do Prado Leite</t>
  </si>
  <si>
    <t>Requirements Engineering</t>
  </si>
  <si>
    <t>A module generation algorithm for product architecture based on component interactions and strategic drivers</t>
  </si>
  <si>
    <t>Fredrik BorjessonKatja HÃ¶lttÃ¤-Otto</t>
  </si>
  <si>
    <t>Predicting requirement change propagation through investigation of physical and functional domains</t>
  </si>
  <si>
    <t>Phyo Htet HeinNathaniel VorisBeshoy Morkos</t>
  </si>
  <si>
    <t>Modular design method based on simultaneous consideration of physical and functional relationships in the conceptual design stage</t>
  </si>
  <si>
    <t>Eul-Pyo HongGyung-Jin Park</t>
  </si>
  <si>
    <t>Journal of Mechanical Science and Technology</t>
  </si>
  <si>
    <t>Product family platform selection using a Pareto front of maximum commonality and strategic modularity</t>
  </si>
  <si>
    <t>Kyle BaylisGuanglu ZhangDaniel A. McAdams</t>
  </si>
  <si>
    <t>Threat Modeling the Cloud: An Ontology Based Approach</t>
  </si>
  <si>
    <t>Salman ManzoorTsvetoslava Vateva-GurovaRuben TraperoNeeraj Suri</t>
  </si>
  <si>
    <t>Information and Operational Technology Security Systems</t>
  </si>
  <si>
    <t>Model-Based System Reconfiguration: A Descriptive Study of Current Industrial Challenges</t>
  </si>
  <si>
    <t>Lara QasimMarija JankovicSorin OlaruJean-Luc Garnier</t>
  </si>
  <si>
    <t>A Framework for Measuring the â€œFitâ€ Between Product and Organizational Architectures</t>
  </si>
  <si>
    <t>Zoe SzajnfarberErica Gralla</t>
  </si>
  <si>
    <t>Disciplinary Convergence in Systems Engineering Research</t>
  </si>
  <si>
    <t>Systematic Development of Product-Service Systems</t>
  </si>
  <si>
    <t>Margherita PeruzziniStefan Wiesner</t>
  </si>
  <si>
    <t>Systems Engineering in Research and Industrial Practice</t>
  </si>
  <si>
    <t>CMDOWS: a proposed new standard to store and exchange MDO systems</t>
  </si>
  <si>
    <t>Imco van GentGianfranco La RoccaMaurice F. M. Hoogreef</t>
  </si>
  <si>
    <t>The Ecodesign of Complex Electromechanical Systems: Prioritizing and Balancing Performance Fields, Contributors and Solutions</t>
  </si>
  <si>
    <t>S. EstevesM. OliveiraF. AlmeidaA. ReisJ. Pereira</t>
  </si>
  <si>
    <t>Technology and Manufacturing Process Selection</t>
  </si>
  <si>
    <t>Support: The WAVES Strategy</t>
  </si>
  <si>
    <t>Hubert Anton Moser</t>
  </si>
  <si>
    <t>Systems Engineering, Systems Thinking, and Learning</t>
  </si>
  <si>
    <t>Modularity and Supporting Tools and Methods</t>
  </si>
  <si>
    <t>Josip StjepandiÄ‡Egon OstrosiAlain-JÃ©rÃ´me FougÃ¨resMartin Kurth</t>
  </si>
  <si>
    <t>Concurrent Engineering in the 21st Century</t>
  </si>
  <si>
    <t>Jong Man Park</t>
  </si>
  <si>
    <t>International Journal of Precision Engineering and Manufacturing</t>
  </si>
  <si>
    <t>Using an algorithmic approach for grouping roles and sub-units</t>
  </si>
  <si>
    <t>Nicolay WorrenTore ChristiansenKim Verner Soldal</t>
  </si>
  <si>
    <t>Journal of Organization Design</t>
  </si>
  <si>
    <t>Complexity Challenges in Development of Cyber-Physical Systems</t>
  </si>
  <si>
    <t>Martin TÃ¶rngrenUlf Sellgren</t>
  </si>
  <si>
    <t>Principles of Modeling</t>
  </si>
  <si>
    <t>Mold-Based Production Systems</t>
  </si>
  <si>
    <t>Andreas BÃ¼hrig-PolaczekMarek BehrChristian HopmannGÃ¼nther SchuhAbassin AryobseiStefanie ElgetiMarkus FringsJan KantelbergMichael RiesenerFrank SchmidtRoland SiegbertUwe VroomenChristian WindeckNafi Yesildag</t>
  </si>
  <si>
    <t>Integrative Production Technology</t>
  </si>
  <si>
    <t>Integrated Development of Modular Product Families: A Methods Toolkit</t>
  </si>
  <si>
    <t>Dieter KrauseGregor BeckmannSandra EilmusNicolas GebhardtHenry JonasRobin Rettberg</t>
  </si>
  <si>
    <t>Classification of Complexity Management Approaches in Engineering</t>
  </si>
  <si>
    <t>Maik Maurer</t>
  </si>
  <si>
    <t>Complexity Management in Engineering Design â€“ a Primer</t>
  </si>
  <si>
    <t>Walid NasrAli YassineOmar Abou Kasm</t>
  </si>
  <si>
    <t>Resource-constrained scheduling of design changes based on simulation of change propagation process in the complex engineering design</t>
  </si>
  <si>
    <t>Yuliang LiWei ZhaoJie Zhang</t>
  </si>
  <si>
    <t>Generational Evolution in Complex Engineered Systems</t>
  </si>
  <si>
    <t>L. Dale ThomasKatherine Burris</t>
  </si>
  <si>
    <t>Visualizing Communication Patterns in Design Teams Over Time</t>
  </si>
  <si>
    <t>Connor ForsytheNikolai JosephZoe SzajnfarberErica Gralla</t>
  </si>
  <si>
    <t>Systems Engineering in Context</t>
  </si>
  <si>
    <t>Clemson Engineering Designâ€”Applications and Research (CEDAR) Groupâ€”Clemson University, Clemson, SC, USA</t>
  </si>
  <si>
    <t>Georges FadelGregory MockoJoshua Summers</t>
  </si>
  <si>
    <t>Optimized Prototyping for the Increasing of Performances of a Design Process</t>
  </si>
  <si>
    <t>Daniel-Constantin AnghelMaria-Luiza BeÈ™liu-GherghescuNicolae-Doru StÄƒnescu</t>
  </si>
  <si>
    <t>Proceedings of the 4th International Congress of Automotive and Transport Engineering (AMMA 2018)</t>
  </si>
  <si>
    <t>Recent developments on machining fixture layout design, analysis, and optimization using finite element method and evolutionary techniques</t>
  </si>
  <si>
    <t>M. VasundaraK. P. Padmanaban</t>
  </si>
  <si>
    <t>Modular Systems, Combinatorial Engineering Frameworks</t>
  </si>
  <si>
    <t>Mark Sh. Levin</t>
  </si>
  <si>
    <t>Modular System Design and Evaluation</t>
  </si>
  <si>
    <t>Determination of critical chain project buffer based on information flow interactions</t>
  </si>
  <si>
    <t>Junguang ZhangXiwei SongHongyu ChenRuixia (Sandy) Shi</t>
  </si>
  <si>
    <t>Journal of the Operational Research Society</t>
  </si>
  <si>
    <t>A risk-oriented buffer allocation model based on critical chain project management</t>
  </si>
  <si>
    <t>Parviz GhoddousiRamin AnsariAhmad Makui</t>
  </si>
  <si>
    <t>Introducing Complexity in Engineering</t>
  </si>
  <si>
    <t>Encyclopedia/Glossary</t>
  </si>
  <si>
    <t>Reinhard HaberfellnerOlivier de WeckErnst FrickeSiegfried VÃ¶ssner</t>
  </si>
  <si>
    <t>Systems Engineering</t>
  </si>
  <si>
    <t>Experimental Evaluation of Overlapping Strategy for the Multimode Resource-Constrained Project Scheduling Problem</t>
  </si>
  <si>
    <t>Zihao ChuZhe XuFang Xie</t>
  </si>
  <si>
    <t>Arabian Journal for Science and Engineering</t>
  </si>
  <si>
    <t>Robotics, Mechatronics and Product Engineering</t>
  </si>
  <si>
    <t>Francesco LealiMichel Taix</t>
  </si>
  <si>
    <t>Heterogeneous Information Integrated QFD for Smart Bicycle Design</t>
  </si>
  <si>
    <t>GÃ¼lÃ§in BÃ¼yÃ¼kÃ¶zkanDeniz UztÃ¼rkÃ–ykÃ¼ IlÄ±cak</t>
  </si>
  <si>
    <t>Customer Oriented Product Design</t>
  </si>
  <si>
    <t>Revealing Hidden Structures in Organizational Transformation â€“ A Case Study</t>
  </si>
  <si>
    <t>Franz HeiserRobert LagerstrÃ¶mMattin Addibpour</t>
  </si>
  <si>
    <t>Advanced Information Systems Engineering Workshops</t>
  </si>
  <si>
    <t>A New Framework for Modelling Schedules in Complex and Uncertain NPD Projects</t>
  </si>
  <si>
    <t>Ann LedwithEvan Murphy</t>
  </si>
  <si>
    <t>Product Lifecycle Management (Volume 4): The Case Studies</t>
  </si>
  <si>
    <t>Well-controlled engineering change propagation via a dynamic inter-feature association map</t>
  </si>
  <si>
    <t>Yanan XieYongsheng Ma</t>
  </si>
  <si>
    <t>Graph-based algorithms and data-driven documents for formulation and visualization of large MDO systems</t>
  </si>
  <si>
    <t>Benedikt AignerImco van GentGianfranco La RoccaEike StumpfLeo L. M. Veldhuis</t>
  </si>
  <si>
    <t>Visualizing Ambiguity in an Era of Data Abundance and Very Large Software Systems</t>
  </si>
  <si>
    <t>Ali Almossawi</t>
  </si>
  <si>
    <t>Novel Computational Intelligence for Optimizing Cyber Physical Pre-evaluation System</t>
  </si>
  <si>
    <t>Bo Xing</t>
  </si>
  <si>
    <t>Computational Intelligence for Decision Support in Cyber-Physical Systems</t>
  </si>
  <si>
    <t>The growing complexity in invention process</t>
  </si>
  <si>
    <t>Jianxi LuoKristin L. Wood</t>
  </si>
  <si>
    <t>A User Experience Design Toolkit</t>
  </si>
  <si>
    <t>Ioanna MichailidouConstantin von SauckenSimon KremerUdo Lindemann</t>
  </si>
  <si>
    <t>Design, User Experience, and Usability. Theories, Methods, and Tools for Designing the User Experience</t>
  </si>
  <si>
    <t>A DSM Clustering Method for Product and Service Modularization</t>
  </si>
  <si>
    <t>Omar EzzatKhaled MediniMaria Stoettrup Schioenning LarsenXavier BoucherThomas D. BrunoeKjeld NielsenXavier Delorme</t>
  </si>
  <si>
    <t>Advances in Production Management Systems. Production Management for the Factory of the Future</t>
  </si>
  <si>
    <t>Design Information Management for Product Sound Quality: Requirement Definition</t>
  </si>
  <si>
    <t>Kazuko YamagishiKoichi OhtomiKenichi SekiHidekazu Nishimura</t>
  </si>
  <si>
    <t>Product Lifecycle Management for a Global Market</t>
  </si>
  <si>
    <t>Using engineering change forecast to prioritise component modularisation</t>
  </si>
  <si>
    <t>Edwin C. Y. KohArmin FÃ¶rgMatthias KreimeyerMarkus Lienkamp</t>
  </si>
  <si>
    <t>KBE-PLM Integration Schema for Engineering Knowledge Re-use and Design Automation</t>
  </si>
  <si>
    <t>Jullius ChoThomas VosgienThorsten PranteDetlef Gerhard</t>
  </si>
  <si>
    <t>Product Lifecycle Management for Digital Transformation of Industries</t>
  </si>
  <si>
    <t>Maryam MohamadiMahdi Karbasian</t>
  </si>
  <si>
    <t>Journal of Industrial Engineering International</t>
  </si>
  <si>
    <t>Development of modular manufacturing systemsâ€”a review</t>
  </si>
  <si>
    <t>Abdul Munaf ShaikV. V. S. Kesava RaoCh. Srinivasa Rao</t>
  </si>
  <si>
    <t>A Model Based Approach to Support Risk Management in Innovation Projects</t>
  </si>
  <si>
    <t>M. NeumannM. SporbeckT. SadekB. Bender</t>
  </si>
  <si>
    <t>Modelling and Management of Engineering Processes</t>
  </si>
  <si>
    <t>A new conceptual design method to support rapid and effective mapping from product design specification to concept design</t>
  </si>
  <si>
    <t>Haizhu ZhangXin HanRong LiShengfeng QinGuofu DingKaiyin Yan</t>
  </si>
  <si>
    <t>A Framework for the Modeling and Management of Project Risks and Risk Interactions</t>
  </si>
  <si>
    <t>Chao FangFranck Marle</t>
  </si>
  <si>
    <t>Handbook on Project Management and Scheduling Vol. 2</t>
  </si>
  <si>
    <t>Power Tools</t>
  </si>
  <si>
    <t>Christoph FuchsFranziska J. Golenhofen</t>
  </si>
  <si>
    <t>Mastering Disruption and Innovation in Product Management</t>
  </si>
  <si>
    <t>A Complexity Management Framework</t>
  </si>
  <si>
    <t>Modeling and analyzing project interdependencies in project portfolios using an integrated social network analysis-fuzzy TOPSIS MICMAC approach</t>
  </si>
  <si>
    <t>Helal Al ZaabiHamdi Bashir</t>
  </si>
  <si>
    <t>International Journal of System Assurance Engineering and Management</t>
  </si>
  <si>
    <t>Bayesian network approach to change propagation analysis</t>
  </si>
  <si>
    <t>Jihwan LeeYoo S. Hong</t>
  </si>
  <si>
    <t>Mathematical Models of Cooperative Work in Product Development Projects</t>
  </si>
  <si>
    <t>Simulating progressive iteration, rework and change propagation to prioritise design tasks</t>
  </si>
  <si>
    <t>Jakob F. MaierDavid C. WynnWieland BiedermannUdo LindemannP. John Clarkson</t>
  </si>
  <si>
    <t>Pareto-optimization of complex system architecture for structural complexity and modularity</t>
  </si>
  <si>
    <t>Kaushik SinhaEun Suk Suh</t>
  </si>
  <si>
    <t>Applying the DSM to Design Project Scheduling: A Case Study</t>
  </si>
  <si>
    <t>Yanjun QianDonglang Yang</t>
  </si>
  <si>
    <t>Proceedings of the 18th International Symposium on Advancement of Construction Management and Real Estate</t>
  </si>
  <si>
    <t>Sandglass-type product specification management method for supporting modular design of semiconductor manufacturing equipment</t>
  </si>
  <si>
    <t>Daeseung ChoJeongho HanJeongsam Yang</t>
  </si>
  <si>
    <t>Supervised Bayesian Tensor Factorization for Multi-relational Data in Product Design</t>
  </si>
  <si>
    <t>Xu TanZhenyu LiuGuifang Duan</t>
  </si>
  <si>
    <t>Advances in Mechanical Design</t>
  </si>
  <si>
    <t>Extending System Design Tools to Facilitate Systemic Innovation in Prospective Ergonomics</t>
  </si>
  <si>
    <t>AndrÃ© Liem</t>
  </si>
  <si>
    <t>Proceedings of the 20th Congress of the International Ergonomics Association (IEA 2018)</t>
  </si>
  <si>
    <t>WCOMTM in R&amp;D</t>
  </si>
  <si>
    <t>Mario Galassini</t>
  </si>
  <si>
    <t>WCOM (World Class Operations Management)</t>
  </si>
  <si>
    <t>Describing and evaluating functionally integrated and manufacturing restricted product architectures</t>
  </si>
  <si>
    <t>Visakha RajaHans JohannessonOla Isaksson</t>
  </si>
  <si>
    <t>Reconstructing and evolving software architectures using a coordinated clustering framework</t>
  </si>
  <si>
    <t>Sheikh Motahar NaimKostadin DamevskiM. Shahriar Hossain</t>
  </si>
  <si>
    <t>Automated Software Engineering</t>
  </si>
  <si>
    <t>Future Integration Concepts for ADAS</t>
  </si>
  <si>
    <t>Peter E. RiethThomas Raste</t>
  </si>
  <si>
    <t>Handbook of Driver Assistance Systems</t>
  </si>
  <si>
    <t>ReferenceWorkEntry</t>
  </si>
  <si>
    <t>A Model for Value in Lean Product Development</t>
  </si>
  <si>
    <t>G. I. SiyamK. GerickeD. C. WynnP. J. Clarkson</t>
  </si>
  <si>
    <t>Criticality and propagation analysis of impacts between project deliverables</t>
  </si>
  <si>
    <t>Hadi JaberFranck MarleLudovic-Alexandre VidalLionel Didiez</t>
  </si>
  <si>
    <t>An adaptive agent-based process model for optimizing innovative design</t>
  </si>
  <si>
    <t>Qiang ZhangZhanglin PengXiaonong LuHan SuWenxing Lu</t>
  </si>
  <si>
    <t>Optimization Letters</t>
  </si>
  <si>
    <t>mDSM: A Transformative Approach to Enterprise Software Systems Evolution</t>
  </si>
  <si>
    <t>David ThremLiguo YuS. D. SudarsanSrini Ramaswamy</t>
  </si>
  <si>
    <t>Trends in Software Testing</t>
  </si>
  <si>
    <t>Visualization of Interactions Between Product and Service Lifecycle Management</t>
  </si>
  <si>
    <t>Ingo WestphalMike FreitagKlaus-Dieter Thoben</t>
  </si>
  <si>
    <t>Thermal Management of Software Changes in Product Lifecycle of Consumer Electronics</t>
  </si>
  <si>
    <t>Yoshio MuraokaKenichi SekiHidekazu Nishimura</t>
  </si>
  <si>
    <t>Early Phase Estimation of Variety Induced Complexity Cost Effects: A Study on Industrial Cases in Germany</t>
  </si>
  <si>
    <t>Sandra EilmusThomas GumpingerThomas KippOlga SankowskiDieter Krause</t>
  </si>
  <si>
    <t>Transdisciplinary Perspectives on Complex Systems</t>
  </si>
  <si>
    <t>Engineering change information propagation in aviation industrial manufacturing execution processes</t>
  </si>
  <si>
    <t>Sheng LengLu WangGang ChenDunbing Tang</t>
  </si>
  <si>
    <t>Subsystem Engineering</t>
  </si>
  <si>
    <t>Christopher A. MattsonCarl D. Sorensen</t>
  </si>
  <si>
    <t>Product Development</t>
  </si>
  <si>
    <t>Managing complexity of assembly with modularity: a cost and benefit analysis</t>
  </si>
  <si>
    <t>Shraga ShovalMahmoud Efatmaneshnik</t>
  </si>
  <si>
    <t>Predicting Technical Communication Between Teams in GPD Project Related Redesign Components</t>
  </si>
  <si>
    <t>Sonia KherbachiQing Yang</t>
  </si>
  <si>
    <t>Proceedings of the 22nd International Conference on Industrial Engineering and Engineering Management 2015</t>
  </si>
  <si>
    <t>Determining optimal granularity level of modular product with hierarchical clustering and modularity assessment</t>
  </si>
  <si>
    <t>Zhong-kai LiShuai WangWen-wei Yin</t>
  </si>
  <si>
    <t>Special Issue on Future Digital Design and Manufacturing: Embracing Industry 4.0 and Beyond-Part II</t>
  </si>
  <si>
    <t>Sheng-Feng QinKai Cheng</t>
  </si>
  <si>
    <t>Product line architecture recovery with outlier filtering in software families: the Apo-Games case study</t>
  </si>
  <si>
    <t>Crescencio LimaWesley KG AssunÃ§Ã£oJabier MartinezWilliam MendonÃ§aIvan C MachadoChristina FG Chavez</t>
  </si>
  <si>
    <t>Journal of the Brazilian Computer Society</t>
  </si>
  <si>
    <t>Development of a design methodology for reconfigurable injection molds</t>
  </si>
  <si>
    <t>Victor PuglieseJaime MesaHeriberto Maury</t>
  </si>
  <si>
    <t>The system design of the civil aircraft based on NASA systems engineering approach</t>
  </si>
  <si>
    <t>Malika-Sofi AkhmatovaYunona Brotsman</t>
  </si>
  <si>
    <t>Aerospace Systems</t>
  </si>
  <si>
    <t>Reconfigurable manufacturing systems: journey and the road ahead</t>
  </si>
  <si>
    <t>Ashutosh SinghShashank GuptaMohammad AsjadPiyush Gupta</t>
  </si>
  <si>
    <t>The Use of Knowledge-Based Engineering Systems and Artificial Intelligence in Product Development: A Snapshot</t>
  </si>
  <si>
    <t>Stefan PlappertPaul Christoph GembarskiRoland Lachmayer</t>
  </si>
  <si>
    <t>Information Systems Architecture and Technology: Proceedings of 40th Anniversary International Conference on Information Systems Architecture and Technology â€“ ISAT 2019</t>
  </si>
  <si>
    <t>An integrated approach to product family redesign using commonality and variety metrics</t>
  </si>
  <si>
    <t>Sangjin JungTimothy W. Simpson</t>
  </si>
  <si>
    <t>Modularity enablers: a tool for Industry 4.0</t>
  </si>
  <si>
    <t>Piyush Gupta</t>
  </si>
  <si>
    <t>Life Cycle Reliability and Safety Engineering</t>
  </si>
  <si>
    <t>A cost-based module mining method for the assemble-to-order strategy</t>
  </si>
  <si>
    <t>Chieh-Yuan TsaiChih-Jung ChenYu-Ting Lo</t>
  </si>
  <si>
    <t>Hybrid Prototyping</t>
  </si>
  <si>
    <t>Konrad ExnerAndrÃ© SternitzkeSimon KindBoris Beckmann-Dobrev</t>
  </si>
  <si>
    <t>Rethink! Prototyping</t>
  </si>
  <si>
    <t>The need of diagrams based on Toulmin schema application: an aeronautical case study</t>
  </si>
  <si>
    <t>Thomas PolacsekSanjiv SharmaClaude CuillerVincent Tuloup</t>
  </si>
  <si>
    <t>EURO Journal on Decision Processes</t>
  </si>
  <si>
    <t>Module partition of complex mechanical products based on weighted complex networks</t>
  </si>
  <si>
    <t>Na ZhangYu YangYujie ZhengJiafu Su</t>
  </si>
  <si>
    <t>CIGI2011: A heuristic method for resource-constrained project scheduling with activity overlapping</t>
  </si>
  <si>
    <t>Lucas GrÃ¨zeRobert PellerinPatrice LeclaireNathalie Perrier</t>
  </si>
  <si>
    <t>A key components-based heuristic modular product design approach to reduce product assembly cost</t>
  </si>
  <si>
    <t>Junfeng MaGÃ¼l E. Okudan KremerMian Li</t>
  </si>
  <si>
    <t>International Journal on Interactive Design and Manufacturing (IJIDeM)</t>
  </si>
  <si>
    <t>A heuristic approach to module synthesis in the design of reconfigurable manufacturing systems</t>
  </si>
  <si>
    <t>Michael A. SalibaSandro AzzopardiConrad PaceDawn Zammit</t>
  </si>
  <si>
    <t>Classification and mitigation of uncertainty as per the product design stages: framework and case study</t>
  </si>
  <si>
    <t>Prabhat KumarPuneet Tandon</t>
  </si>
  <si>
    <t>Management of FM-related Information</t>
  </si>
  <si>
    <t>Cinzia TalamoNazly Atta</t>
  </si>
  <si>
    <t>Invitations to Tender for Facility Management Services</t>
  </si>
  <si>
    <t>Study and Improvement of the FMECA in a Production Way</t>
  </si>
  <si>
    <t>Ilyas MzouguiZoubir El Felsoufi</t>
  </si>
  <si>
    <t>Advanced Intelligent Systems for Sustainable Development (AI2SDâ€™2018)</t>
  </si>
  <si>
    <t>Communication</t>
  </si>
  <si>
    <t>Fahad AldhabanJames EasthamJudith EstepDong-Joon LimDavid TuckerTugrul U. Daim</t>
  </si>
  <si>
    <t>The Less Agents, the More Schedule Reliability: Examination of Single-Point Responsibility Model in Design Management</t>
  </si>
  <si>
    <t>Mostafa KhanzadiMohammad M. ShahbaziMehrdad ArashpourSomik Ghosh</t>
  </si>
  <si>
    <t>International Journal of Civil Engineering</t>
  </si>
  <si>
    <t>Forecasting and identifying multi-technology convergence based on patent data: the case of IT and BT industries in 2020</t>
  </si>
  <si>
    <t>Jeeeun KimSungjoo Lee</t>
  </si>
  <si>
    <t>Scientometrics</t>
  </si>
  <si>
    <t>Methods of Morphological Design (Synthesis)</t>
  </si>
  <si>
    <t>Sustainable design-oriented product modularity combined with 6R concept: a case study of rotor laboratory bench</t>
  </si>
  <si>
    <t>Jihong YanChunhua Feng</t>
  </si>
  <si>
    <t>Clean Technologies and Environmental Policy</t>
  </si>
  <si>
    <t>A Causal Dependencies Identification and Modelling Approach for Redesign Process</t>
  </si>
  <si>
    <t>Thierno M. L. DialloMarc Zolghadri</t>
  </si>
  <si>
    <t>Product Lifecycle Management to Support Industry 4.0</t>
  </si>
  <si>
    <t>Design Processes of Mechatronic Systems</t>
  </si>
  <si>
    <t>Matthieu BricogneJulien Le DuigouBenoÃ®t Eynard</t>
  </si>
  <si>
    <t>Mechatronic Futures</t>
  </si>
  <si>
    <t>Constitutive Features of Agile and Plan-Driven Processes in Hybrid Product Development</t>
  </si>
  <si>
    <t>Johanna AysChristian DÃ¶lleGÃ¼nther Schuh</t>
  </si>
  <si>
    <t>Advances in Production Research</t>
  </si>
  <si>
    <t>Introduction</t>
  </si>
  <si>
    <t>Generation of a function-component-parameter multi-domain matrix from structured textual function specifications</t>
  </si>
  <si>
    <t>T. WilschutL. F. P. EtmanJ. E. RoodaJ. A. Vogel</t>
  </si>
  <si>
    <t>A design and inspection based methodology for form-function reverse engineering of mechanical components</t>
  </si>
  <si>
    <t>R. J. Urbanic</t>
  </si>
  <si>
    <t>Designing an Integrated Surgical Care Delivery System Using Axiomatic Design and Petri Net Modeling</t>
  </si>
  <si>
    <t>Joshua BosireShengyong WangMohammad KhasawnehTejas GandhiKrishnaswami Srihari</t>
  </si>
  <si>
    <t>Advances in Healthcare Informatics and Analytics</t>
  </si>
  <si>
    <t>Design problem decomposition: an empirical study of small teams of facility designers</t>
  </si>
  <si>
    <t>Erica L. GrallaJeffrey W. HerrmannMichael Morency</t>
  </si>
  <si>
    <t>Methods for Change Management in Automotive Release Processes</t>
  </si>
  <si>
    <t>Christina Singer</t>
  </si>
  <si>
    <t>Automotive Systems Engineering II</t>
  </si>
  <si>
    <t>Developing Modular Manufacturing Architectures â€“ An Industrial Case Report</t>
  </si>
  <si>
    <t>Steffen Nordahl JoergensenCasper SchouOle Madsen</t>
  </si>
  <si>
    <t>Enabling Manufacturing Competitiveness and Economic Sustainability</t>
  </si>
  <si>
    <t>Cyber-Physical Systems and STEM Development: NASA Digital Astronaut Project</t>
  </si>
  <si>
    <t>U. John TanikSelay Arkun-Kocadere</t>
  </si>
  <si>
    <t>Applied Cyber-Physical Systems</t>
  </si>
  <si>
    <t>A Multi-Period Changeable Modular Product Assembly Model</t>
  </si>
  <si>
    <t>Mohmmad HanafyHoda A. ElMaraghy</t>
  </si>
  <si>
    <t>Product modular design incorporating preventive maintenance issues</t>
  </si>
  <si>
    <t>Yicong GaoYixiong FengJianrong Tan</t>
  </si>
  <si>
    <t>Modularisierung von Dienstleistungen â€“ Methodische UnterstÃ¼tzung durch matrix-basierte AnsÃ¤tze</t>
  </si>
  <si>
    <t>Regine DÃ¶rbecker Dipl.-Math.Prof. Dr. Tilo BÃ¶hmann</t>
  </si>
  <si>
    <t>Dienstleistungsmodellierung 2014</t>
  </si>
  <si>
    <t>Performance Assessment of Heterogeneous Engineering Tools along the Development Process of Mechatronic Manufacturing Systems</t>
  </si>
  <si>
    <t>Benny DrescherPeter StichGunther Reinhart</t>
  </si>
  <si>
    <t>A Case Study on Lean Product and Process Development</t>
  </si>
  <si>
    <t>S. VinodhA. G. Chethan Kumar</t>
  </si>
  <si>
    <t>Research Advances in Industrial Engineering</t>
  </si>
  <si>
    <t>Matrix-Based Computational Concept Design with Ant Colony Optimization</t>
  </si>
  <si>
    <t>Applications of Hetero-functional Graph Theory</t>
  </si>
  <si>
    <t>Wester C. H. SchoonenbergInas S. KhayalAmro M. Farid</t>
  </si>
  <si>
    <t>A Hetero-functional Graph Theory for Modeling Interdependent Smart City Infrastructure</t>
  </si>
  <si>
    <t>Designing in young organisations: engineering change propagation in a university design project</t>
  </si>
  <si>
    <t>Roberto Duran-NovoaJoerg D. WeiglMartin HenzEdwin C. Y. Koh</t>
  </si>
  <si>
    <t>Changing Project Structure to Mitigate Its Complexity</t>
  </si>
  <si>
    <t>Franck MarleLudovic-Alexandre Vidal</t>
  </si>
  <si>
    <t>Managing Complex, High Risk Projects</t>
  </si>
  <si>
    <t>Advanced Space Vehicle Design Taking into Account Multidisciplinary Couplings and Mixed Epistemic/Aleatory Uncertainties</t>
  </si>
  <si>
    <t>Mathieu BalesdentLoÃ¯c BrevaultNathaniel B. PriceSÃ©bastien DefoortRodolphe Le RicheNam-Ho KimRaphael T. HaftkaNicolas BÃ©rend</t>
  </si>
  <si>
    <t>Space Engineering</t>
  </si>
  <si>
    <t>Axiomatic design framework for changeability in design for construction projects</t>
  </si>
  <si>
    <t>S. P. Sreenivas PadalaJ. Uma Maheswari</t>
  </si>
  <si>
    <t>Asian Journal of Civil Engineering</t>
  </si>
  <si>
    <t>Managing dependencies in mechatronic design: a case study on dependency management between mechanical design and system design</t>
  </si>
  <si>
    <t>Ahsan QamarJan WikanderCarl During</t>
  </si>
  <si>
    <t>Engineering with Computers</t>
  </si>
  <si>
    <t>Characterization of modular architecture principles towards reconfiguration: a first approach in its selection process</t>
  </si>
  <si>
    <t>Jaime MesaHeriberto MauryRenÃ© ArrietaAntonio BulaCarles Riba</t>
  </si>
  <si>
    <t>A model for assessment of the impact of configuration changes in complex products</t>
  </si>
  <si>
    <t>Yu-jie ZhengYu YangNa Zhang</t>
  </si>
  <si>
    <t>Small-Size Robot Platform as Test and Validation Tool for the Development of Mechatronic Systems</t>
  </si>
  <si>
    <t>Philipp KemperThomas TetzlaffUlf WitkowskiReza ZandianMichel MamrotStefan MarchlewitzJan-Peter NicklasPetra Winzer</t>
  </si>
  <si>
    <t>Robot Intelligence Technology and Applications 4</t>
  </si>
  <si>
    <t>Knowledge-Based Application of Liaison for Variant Design</t>
  </si>
  <si>
    <t>Shantanu Kumar DasAbinash Kumar Swain</t>
  </si>
  <si>
    <t>Review of Product-Service System Design Methods</t>
  </si>
  <si>
    <t>Eugenia MarilungoMargherita PeruzziniMichele Germani</t>
  </si>
  <si>
    <t>Informal and formal modelling of engineering processes for design automation using knowledge based engineering</t>
  </si>
  <si>
    <t>Vibhor TrehanCraig ChapmanPathmeswaran Raju</t>
  </si>
  <si>
    <t>Journal of Zhejiang University-SCIENCE A</t>
  </si>
  <si>
    <t>Modelling the development of complex products using a knowledge perspective</t>
  </si>
  <si>
    <t>Xiaoqi ZhangVince Thomson</t>
  </si>
  <si>
    <t>Sangjin JungOyku AsikogluTimothy W. Simpson</t>
  </si>
  <si>
    <t>Impacts of Function-Related Research on Education and Industry</t>
  </si>
  <si>
    <t>Ryan M. ArlittRobert B. StoneIrem Y. Tumer</t>
  </si>
  <si>
    <t>Modeling the span of control of leaders with different skill sets</t>
  </si>
  <si>
    <t>Walid F. NasrallahCharbel J. OubaAli A. YassineIssam M. Srour</t>
  </si>
  <si>
    <t>Computational and Mathematical Organization Theory</t>
  </si>
  <si>
    <t>Operational Analysis of Virtual IP Multimedia Subsystem (IMS) Through a Model-Based Architectural Framework</t>
  </si>
  <si>
    <t>Arevik GevorgyanPeter Spencer</t>
  </si>
  <si>
    <t>Riemannian optimization and multidisciplinary design optimization</t>
  </si>
  <si>
    <t>Craig BakkerGeoffrey T. Parks</t>
  </si>
  <si>
    <t>Optimization and Engineering</t>
  </si>
  <si>
    <t>A methodology for optimizing modular design considering product end of life strategies</t>
  </si>
  <si>
    <t>Novita SakundariniZahari TahaRaja Ariffin Raja GhazillaSalwa Hanim Abdul-Rashid</t>
  </si>
  <si>
    <t>Dual-process modeling and control method for new product collaborative design based on petri net</t>
  </si>
  <si>
    <t>Liang GuoChao Zhang</t>
  </si>
  <si>
    <t>Journal of Ambient Intelligence and Humanized Computing</t>
  </si>
  <si>
    <t>Multi-project Time-cost Optimization in Critical Chain with Resource Constraints</t>
  </si>
  <si>
    <t>Mohammad Javad Taheri AmiriFarshidReza HaghighiEhsan EshtehardianOzeair Abessi</t>
  </si>
  <si>
    <t>Challenges and future perspectives for the life cycle of manufacturing networks in the mass customisation era</t>
  </si>
  <si>
    <t>D. Mourtzis</t>
  </si>
  <si>
    <t>Logistics Research</t>
  </si>
  <si>
    <t>Generic model for production-related requirements and their interdependencies on the example of automotive chassis</t>
  </si>
  <si>
    <t>Bastian LeistnerDanail AngelovRalph Mayer</t>
  </si>
  <si>
    <t>Automotive and Engine Technology</t>
  </si>
  <si>
    <t>Eco-modular product architecture identification and assessment for product recovery</t>
  </si>
  <si>
    <t>Samyeon KimSeung Ki Moon</t>
  </si>
  <si>
    <t>PERSIST â€“ A scalable software architecture for the control of diverse automotive hybrid topologies</t>
  </si>
  <si>
    <t>Johannes RichenhagenHariharan VenkitachalamStefan Pischinger Prof. Dr.Dr.-Ing. Axel SchloÃŸer</t>
  </si>
  <si>
    <t>15. Internationales Stuttgarter Symposium</t>
  </si>
  <si>
    <t>Leader-follower joint optimization problems in product family design</t>
  </si>
  <si>
    <t>Gang DuYi XiaRoger J. JiaoXiaojie Liu</t>
  </si>
  <si>
    <t>Identification of influential function modules within complex products and systems based on weighted and directed complex networks</t>
  </si>
  <si>
    <t>Yupeng LiZhaotong WangXiaoyu ZhongFan Zou</t>
  </si>
  <si>
    <t>Quality Function Deployment Using Improved Interpretive Structural Modeling</t>
  </si>
  <si>
    <t>Takeo KatoYoshiyuki Matsuoka</t>
  </si>
  <si>
    <t>Human Interface and the Management of Information. Information and Knowledge Design and Evaluation</t>
  </si>
  <si>
    <t>Multidisciplinary optimization of an NLF forward swept wing in combination with aeroelastic tailoring using CFRP</t>
  </si>
  <si>
    <t>Tobias WunderlichSascha DÃ¤hneLars HeinrichLars Reimer</t>
  </si>
  <si>
    <t>Integrated Process Chain for Aerostructural Wing Optimization and Application to an NLF Forward Swept Composite Wing</t>
  </si>
  <si>
    <t>Tobias WunderlichLars Reimer</t>
  </si>
  <si>
    <t>AeroStruct: Enable and Learn How to Integrate Flexibility in Design</t>
  </si>
  <si>
    <t>Coupled adjoint aerostructural wing optimization using quasi-three-dimensional aerodynamic analysis</t>
  </si>
  <si>
    <t>Ali ElhamMichel J. L. van Tooren</t>
  </si>
  <si>
    <t>System Engineering-Based Methodology to Design Reconfigurable Manufacturing Systems</t>
  </si>
  <si>
    <t>N.-M. NajidP. CastagnaK. Kouiss</t>
  </si>
  <si>
    <t>Reconfigurable Manufacturing Systems: From Design to Implementation</t>
  </si>
  <si>
    <t>A product module mining method for PLM database</t>
  </si>
  <si>
    <t>Tiao-yu Lei é›·ä½»é’°Wei-ping Peng å½­å«å¹³Jin Lei é›·é‡‘Yuan-hua Zhong é’Ÿé™¢åŽQiu-hua Zhang å¼ ç§‹åŽJun-hao Dou çª¦ä¿Šè±ª</t>
  </si>
  <si>
    <t>Journal of Central South University</t>
  </si>
  <si>
    <t>Optimisation of product family design with consideration of supply risk and discount</t>
  </si>
  <si>
    <t>Xinggang LuoWei LiC. K. KwongYan Cao</t>
  </si>
  <si>
    <t>Model-Driven Systems Engineering: Principles and Application in the CPPS Domain</t>
  </si>
  <si>
    <t>Luca BerardinelliAlexandra MazakOliver AltManuel WimmerGerti Kappel</t>
  </si>
  <si>
    <t>Multi-Disciplinary Engineering for Cyber-Physical Production Systems</t>
  </si>
  <si>
    <t>Multidisciplinary modeling and surrogate assisted optimization for satellite constellation systems</t>
  </si>
  <si>
    <t>Renhe ShiLi LiuTeng LongYufei WuG. Gary Wang</t>
  </si>
  <si>
    <t>Resource optimization of product development projects with time-varying dependency structure</t>
  </si>
  <si>
    <t>Masaki OguraJunichi HaradaMasako KishidaAli Yassine</t>
  </si>
  <si>
    <t>Architectural Decomposition: The Role of Granularity and Decomposition Viewpoint</t>
  </si>
  <si>
    <t>Katja HÃ¶lttÃ¤-OttoNoemi ChiriacDusan LysyEun Suk Suh</t>
  </si>
  <si>
    <t>Systemic Interdependencies</t>
  </si>
  <si>
    <t>Gregorio Dâ€™AgostinoAntonio Scala</t>
  </si>
  <si>
    <t>Handbook of Science and Technology Convergence</t>
  </si>
  <si>
    <t>Systemic Interdependences</t>
  </si>
  <si>
    <t>A numerical-based part consolidation candidate detection approach with modularization considerations</t>
  </si>
  <si>
    <t>Sheng YangFlorian SantoroMohamed A. SulthanYaoyao Fiona Zhao</t>
  </si>
  <si>
    <t>Investigating Approaches to Achieve Modularity Benefits in the Acquisition Ecosystem</t>
  </si>
  <si>
    <t>Navindran DavendralingamCesare GuarinielloAlexandra DukesDaniel DeLaurentis</t>
  </si>
  <si>
    <t>A New Optimisation Framework for Investigating Wind Turbine Blade Designs</t>
  </si>
  <si>
    <t>T. MacquartV. MaesD. LangstonA. PirreraP. M. Weaver</t>
  </si>
  <si>
    <t>Advances in Structural and Multidisciplinary Optimization</t>
  </si>
  <si>
    <t>A Knowledge-Based System for New Product Portfolio Selection</t>
  </si>
  <si>
    <t>Marcin Relich</t>
  </si>
  <si>
    <t>New Frontiers in Information and Production Systems Modelling and Analysis</t>
  </si>
  <si>
    <t>Software System Theory of the Forbidden Within Discrete Design</t>
  </si>
  <si>
    <t>Iaakov Exman</t>
  </si>
  <si>
    <t>Software Technologies</t>
  </si>
  <si>
    <t>Aeroelastic tailoring of an NLF forward swept wing</t>
  </si>
  <si>
    <t>Tobias WunderlichSascha DÃ¤hne</t>
  </si>
  <si>
    <t>Simulation-Based Scheduling and Risk Assessment of Complex Projects Under Uncertainty</t>
  </si>
  <si>
    <t>Sebastian TerstegenAndreas PetzChristopher M. SchlickSÃ¶nke Duckwitz</t>
  </si>
  <si>
    <t>Advances in Ergonomic Design of Systems, Products and Processes</t>
  </si>
  <si>
    <t>A Value-Centric Tradespace Approach to Target System Modularization</t>
  </si>
  <si>
    <t>Adam M. RossHank H. Roark III</t>
  </si>
  <si>
    <t>A manufacturing cost analysis framework to evaluate machining and fused filament fabrication additive manufacturing approaches</t>
  </si>
  <si>
    <t>R. J. UrbanicS. M. Saqib</t>
  </si>
  <si>
    <t>Form gene clustering method about pan-ethnic-group products based on emotional semantic</t>
  </si>
  <si>
    <t>Dengkai ChenJingjing DingMinzhuo GaoDanping MaDonghui Liu</t>
  </si>
  <si>
    <t>An initial categorization of foundational research in complex technical systems</t>
  </si>
  <si>
    <t>Imre HorvÃ¡th</t>
  </si>
  <si>
    <t>A Strategy to Incorporate Social Factors into Engineering Education</t>
  </si>
  <si>
    <t>Stelvia MatosOlga Petrov</t>
  </si>
  <si>
    <t>New Developments in Engineering Education for Sustainable Development</t>
  </si>
  <si>
    <t>IV. Modularisierung, Leistungstiefengestaltung und SystembÃ¼ndelung bei technischen Dienstleistungen aus theoretischer und empirischer Sicht</t>
  </si>
  <si>
    <t>Wolfgang Burr</t>
  </si>
  <si>
    <t>Service Engineering bei technischen Dienstleistungen</t>
  </si>
  <si>
    <t>Product architecture design of multi-modal products</t>
  </si>
  <si>
    <t>Cong LiuHans Petter HildreHouxiang ZhangTerje RÃ¸lvÃ¥g</t>
  </si>
  <si>
    <t>Towards an Extensible Architecture for Refactoring Test Code</t>
  </si>
  <si>
    <t>RogÃ©rio MarinkeEduardo Martins GuerraFÃ¡bio Fagundes SilveiraRafael Monico AzevedoWagner NascimentoRodrigo SimÃµes de AlmeidaBruno Rodrigues DembosckiTiago Silva da Silva</t>
  </si>
  <si>
    <t>Computational Science and Its Applications â€“ ICCSA 2019</t>
  </si>
  <si>
    <t>Quantitative behavioral knowledge modeling for functional case adaptation</t>
  </si>
  <si>
    <t>Chao-Chen GuJie HuKai-Jie WuGuo-Niu ZhuYing-Hong Peng</t>
  </si>
  <si>
    <t>Bridging Strategic Project Planning with Tactical Planning in the Design Process</t>
  </si>
  <si>
    <t>Kai Haakon KristensenBo Terje Kalsaas</t>
  </si>
  <si>
    <t>The 10th International Conference on Engineering, Project, and Production Management</t>
  </si>
  <si>
    <t>Conciseness, Modularity, Simplicity and Traceability</t>
  </si>
  <si>
    <t>Kevin MacG Adams</t>
  </si>
  <si>
    <t>Nonfunctional Requirements in Systems Analysis and Design</t>
  </si>
  <si>
    <t>Design knowledge formalization to shorten the time to generate offers for Engineer To Order products</t>
  </si>
  <si>
    <t>Roberto RAFFAELIAndrea SAVORETTIMichele GERMANI</t>
  </si>
  <si>
    <t>Advances on Mechanics, Design Engineering and Manufacturing</t>
  </si>
  <si>
    <t>An Adaptive Cyber-Physical System Framework for Cyber-Physical Systems Design Automation</t>
  </si>
  <si>
    <t>U. John TanikAngelyn Begley</t>
  </si>
  <si>
    <t>Managing Design Processes of Product Families by Modularization and Simulation</t>
  </si>
  <si>
    <t>Qianli XuRoger J. Jiao</t>
  </si>
  <si>
    <t>Advanced Fuzzy Sets and Multicriteria Decision Making on Product Development</t>
  </si>
  <si>
    <t>Cengiz KahramanFatma Kutlu GÃ¼ndoÄŸduAli KaraÅŸanEda BoltÃ¼rk</t>
  </si>
  <si>
    <t>Improving Inventive Design Methodologyâ€™s Agility</t>
  </si>
  <si>
    <t>Masih HanifiHicham ChibaneRÃ©my HoussinDenis Cavallucci</t>
  </si>
  <si>
    <t>New Opportunities for Innovation Breakthroughs for Developing Countries and Emerging Economies</t>
  </si>
  <si>
    <t>Zyklenmanagement in der Planung und Entwicklung</t>
  </si>
  <si>
    <t>Birgit Vogel-HeuserUdo LindemannGunther Reinhart</t>
  </si>
  <si>
    <t>Innovationsprozesse zyklenorientiert managen</t>
  </si>
  <si>
    <t>Integration aspects of the collaborative aero-structural design of an unmanned aerial vehicle</t>
  </si>
  <si>
    <t>J.-N. WaltherA.-A. GastaldiR. MaierlA. JungoM. Zhang</t>
  </si>
  <si>
    <t>Kaizen 4.0 Towards an Integrated Framework for the Lean-Industry 4.0 Transformation</t>
  </si>
  <si>
    <t>Peter BurggrÃ¤fCarolin LorberAndreas PykaJohannes WagnerTim WeiÃŸer</t>
  </si>
  <si>
    <t>Proceedings of the Future Technologies Conference (FTC) 2019</t>
  </si>
  <si>
    <t>A requirements data model for product service systems</t>
  </si>
  <si>
    <t>Marina BerkovichJan Marco LeimeisterAxel HoffmannHelmut Krcmar</t>
  </si>
  <si>
    <t>The Contact and Channel Approach (C&amp;C2-A): Relating a Systemâ€™s Physical Structure to Its Functionality</t>
  </si>
  <si>
    <t>Albert AlbersEike Wintergerst</t>
  </si>
  <si>
    <t>An Anthology of Theories and Models of Design</t>
  </si>
  <si>
    <t>Evaluating the Effectiveness of Multi-level Greedy Modularity Clustering for Software Architecture Recovery</t>
  </si>
  <si>
    <t>Hasan SÃ¶zer</t>
  </si>
  <si>
    <t>Engineering Knowledge Extraction for Semantic Interoperability Between CAD, KBE and PLM Systems</t>
  </si>
  <si>
    <t>Jullius ChoThomas VosgienDetlef Gerhard</t>
  </si>
  <si>
    <t>Product Lifecycle Management and the Industry of the Future</t>
  </si>
  <si>
    <t>Information Entropy-Based Complexity Measurement for Systems Engineering and Trade-Off Analysis</t>
  </si>
  <si>
    <t>Jean Charles DomerÃ§ant</t>
  </si>
  <si>
    <t>A rule-based method for scalable and traceable evaluation of system architectures</t>
  </si>
  <si>
    <t>Daniel SelvaBruce CameronEdward F. Crawley</t>
  </si>
  <si>
    <t>A Pilot Study on Ranking the Critical Components of a System</t>
  </si>
  <si>
    <t>Satish M. SrinivasanRaghvinder S. SangwanColin J. NeillNil Kilicay-Ergin</t>
  </si>
  <si>
    <t>Project Management for the Development of New Products</t>
  </si>
  <si>
    <t>Dirk Pons</t>
  </si>
  <si>
    <t>Successful Industrial and Academia Cooperation in Technology Industry</t>
  </si>
  <si>
    <t>A. RiitahuhtaH. Oja</t>
  </si>
  <si>
    <t>On providing design process information to the environmental expert</t>
  </si>
  <si>
    <t>M. Kozemjakin da SilvaS. RemyT. Reyes</t>
  </si>
  <si>
    <t>Architecture Analysis for Sustainable Innovations</t>
  </si>
  <si>
    <t>Young Won Park</t>
  </si>
  <si>
    <t>Business Architecture Strategy and Platform-Based Ecosystems</t>
  </si>
  <si>
    <t>Procedure Model for Supply Chain Digitalization Scenarios for a Data-Driven Supply Chain Risk Management</t>
  </si>
  <si>
    <t>Florian SchlÃ¼ter</t>
  </si>
  <si>
    <t>Revisiting Supply Chain Risk</t>
  </si>
  <si>
    <t>End-effector design optimisation and multi-robot motion planning for handling compliant parts</t>
  </si>
  <si>
    <t>Emile GlorieuxPasquale FranciosaDarek Ceglarek</t>
  </si>
  <si>
    <t>The Systems Engineering</t>
  </si>
  <si>
    <t>Eugenio BrusaAmbra CalÃ Davide Ferretto</t>
  </si>
  <si>
    <t>Systems Engineering and Its Application to Industrial Product Development</t>
  </si>
  <si>
    <t>Transforming Multidisciplinary Customer Requirements to Product Design Specifications</t>
  </si>
  <si>
    <t>Xiao-Jie MaGuo-Fu DingSheng-Feng QinRong LiKai-Yin YanShou-Ne XiaoGuang-Wu Yang</t>
  </si>
  <si>
    <t>Engineering Change Management (ECM) Methods: Classification According to Their Dependency Models</t>
  </si>
  <si>
    <t>Mahmoud MasmoudiPatrice LeclaireMarc ZolghadriMohamed Haddar</t>
  </si>
  <si>
    <t>Design and Modeling of Mechanical Systemsâ€”III</t>
  </si>
  <si>
    <t>Optimizing timeâ€“cost trade-offs in product development projects with a multi-objective evolutionary algorithm</t>
  </si>
  <si>
    <t>Christoph MeierAli A. YassineTyson R. BrowningUlrich Walter</t>
  </si>
  <si>
    <t>Limits of Traditional Project Management Approaches When Facing Complexity</t>
  </si>
  <si>
    <t>An Adaptive Model for Competences Assessment of IT Professionals</t>
  </si>
  <si>
    <t>Mahdi BohlouliFazel AnsariGeorge KakarontzasLefteris Angelis</t>
  </si>
  <si>
    <t>Integrated Systems: Innovations and Applications</t>
  </si>
  <si>
    <t>The Future: Obstacles and Opportunities</t>
  </si>
  <si>
    <t>Udo Kannengiesser</t>
  </si>
  <si>
    <t>S-BPM in the Production Industry</t>
  </si>
  <si>
    <t>Multidisciplinary Domains Association in Product Family Design</t>
  </si>
  <si>
    <t>Hoda ElMaraghyTarek AlGeddawy</t>
  </si>
  <si>
    <t>Quantification concept for vehicle packaging</t>
  </si>
  <si>
    <t>Arthur FrickR. MÃ¼llerT. BlauÃŸD. Schramm</t>
  </si>
  <si>
    <t>16. Internationales Stuttgarter Symposium</t>
  </si>
  <si>
    <t>A Value-Driven Approach to Capture Unintended Consequences Impacting Mission Success</t>
  </si>
  <si>
    <t>David KisChristopher WengerChristina L. Bloebaum</t>
  </si>
  <si>
    <t>Application of permutation genetic algorithm for sequential model buildingâ€“model validation design of experiments</t>
  </si>
  <si>
    <t>Mohammed Reza KianifarFelician CampeanAlastair Wood</t>
  </si>
  <si>
    <t>Soft Computing</t>
  </si>
  <si>
    <t>Managing and supporting product life cycle through engineering change management for a complex product</t>
  </si>
  <si>
    <t>Eswaran SubrahmanianChristopher LeeHelen Granger</t>
  </si>
  <si>
    <t>Integrated decision making model for pricing and locating the customer order decoupling point of a newsvendor supply chain</t>
  </si>
  <si>
    <t>Iman GhalehkhondabiEhsan ArdjmandGary Weckman</t>
  </si>
  <si>
    <t>OPSEARCH</t>
  </si>
  <si>
    <t>Systems Engineering and Learning</t>
  </si>
  <si>
    <t>Causal Relationship Analysis of the Impact of Prefabrication on Construction Waste Reduction</t>
  </si>
  <si>
    <t>Huanyu WuJiayuan WangWenmin Huang</t>
  </si>
  <si>
    <t>Proceedings of the 19th International Symposium on Advancement of Construction Management and Real Estate</t>
  </si>
  <si>
    <t>Framework Tutorials</t>
  </si>
  <si>
    <t>Using Network Science to Support Design Research: From Counting to Connecting</t>
  </si>
  <si>
    <t>Pedro ParraguezAnja Maier</t>
  </si>
  <si>
    <t>Experimental Design Research</t>
  </si>
  <si>
    <t>A Novel Approach to Product Lifecycle Management and Engineering Using Behavioural Models for the Conceptual Design Phase</t>
  </si>
  <si>
    <t>Stephen PetersClÃ©ment FortinGrant McSorley</t>
  </si>
  <si>
    <t>Product Lifecycle Management in the Digital Twin Era</t>
  </si>
  <si>
    <t>Representing the Effects of Product Architecture for Decision-Making in Conceptual Design</t>
  </si>
  <si>
    <t>Timo RichterDavid InkermannThomas Vietor</t>
  </si>
  <si>
    <t>Research into Design for Communities, Volume 2</t>
  </si>
  <si>
    <t>Products and Processes</t>
  </si>
  <si>
    <t>Amiya K. Chakravarty</t>
  </si>
  <si>
    <t>Supply Chain Transformation</t>
  </si>
  <si>
    <t>Multi-User Computer-Aided Design and Engineering Software Applications</t>
  </si>
  <si>
    <t>Edward RedDavid FrenchAmmon HepworthGreg JensenBrett Stone</t>
  </si>
  <si>
    <t>Cloud-Based Design and Manufacturing (CBDM)</t>
  </si>
  <si>
    <t>Function Modeling</t>
  </si>
  <si>
    <t>Yasushi Umeda</t>
  </si>
  <si>
    <t>CIRP Encyclopedia of Production Engineering</t>
  </si>
  <si>
    <t>Protecting Intellectual Property in a Cloud Manufacturing Environment: Requirements and Strategies</t>
  </si>
  <si>
    <t>Yuqian LuXun Xu</t>
  </si>
  <si>
    <t>Risk</t>
  </si>
  <si>
    <t>Mario Vanhoucke</t>
  </si>
  <si>
    <t>The Data-Driven Project Manager</t>
  </si>
  <si>
    <t>Cycle Management for Continuous Manufacturing Planning</t>
  </si>
  <si>
    <t>Jonas KochChristian PlehnGunther ReinhartMichael F. ZÃ¤h</t>
  </si>
  <si>
    <t>Multi-satellite Networks for Global Change Observation</t>
  </si>
  <si>
    <t>Huadong GuoWenxue FuGuang Liu</t>
  </si>
  <si>
    <t>Scientific Satellite and Moon-Based Earth Observation for Global Change</t>
  </si>
  <si>
    <t>Research in Supply Chain Risk: Historical Roots and Future Perspectives</t>
  </si>
  <si>
    <t>George A. ZsidisinMichael Henke</t>
  </si>
  <si>
    <t>Application of MDM for Scheduling Iteration in Construction Projects</t>
  </si>
  <si>
    <t>J. Uma MaheswariS. P. Sreenivas PadalaSrijan SharmaSuchita Sariyal</t>
  </si>
  <si>
    <t>A Simulation Approach to Select Interoperable Solutions in Supply Chain Dyads</t>
  </si>
  <si>
    <t>Pedro Espadinha-CruzAntÃ³nio Grilo</t>
  </si>
  <si>
    <t>Intelligent Decision Technologies</t>
  </si>
  <si>
    <t>Modular Specification and Checking of Structural Dependencies</t>
  </si>
  <si>
    <t>Ralf MitschkeMichael EichbergMira MeziniAlessandro GarciaIsela Macia</t>
  </si>
  <si>
    <t>Transactions on Aspect-Oriented Software Development XI</t>
  </si>
  <si>
    <t>A Software Tool for the Graph-Based Visualization of Complex Relations Between Product Properties and Characteristics</t>
  </si>
  <si>
    <t>Thomas LuftPatricia SchuhSandro Wartzack</t>
  </si>
  <si>
    <t>Research into Design for Communities, Volume 1</t>
  </si>
  <si>
    <t>A multi-objective, multidisciplinary design optimization methodology for the conceptual design of a spacecraft bi-propellant propulsion system</t>
  </si>
  <si>
    <t>H. R. FazeleyH. TaeiH. NasehM. Mirshams</t>
  </si>
  <si>
    <t>Interactive design and multidisciplinary optimization of geostationary communication satellite</t>
  </si>
  <si>
    <t>Salima BerrezzougAbdelmadjid BoudjemaiFethi Tarik Bendimerad</t>
  </si>
  <si>
    <t>Quantifying the Relevance of Product Feature Classification in Product Family Design</t>
  </si>
  <si>
    <t>Conrad S. Tucker</t>
  </si>
  <si>
    <t>Challenges and Opportunities in Capturing Design Knowledge</t>
  </si>
  <si>
    <t>Timo LehtonenNillo HalonenJarkko PakkanenTero JuutiPetri Huhtala</t>
  </si>
  <si>
    <t>Proceedings of the 10th World Congress on Engineering Asset Management (WCEAM 2015)</t>
  </si>
  <si>
    <t>Identification of Drivers for Modular Production</t>
  </si>
  <si>
    <t>Thomas Ditlev BrunoeJacob BossenKjeld Nielsen</t>
  </si>
  <si>
    <t>A proposal for a classification of product-related dependencies in development of mechatronic products</t>
  </si>
  <si>
    <t>Jonas MÃ¸rkeberg Torry-SmithNiels Henrik MortensenSofiane Achiche</t>
  </si>
  <si>
    <t>A graph theoretic approach to problem formulation for multidisciplinary design analysis and optimization</t>
  </si>
  <si>
    <t>David J. PateJustin GrayBrian J. German</t>
  </si>
  <si>
    <t>A Fresh Approach: Review of the Production Development of the CBRN/HAZMAT Equipment</t>
  </si>
  <si>
    <t>Boban CekovicDieter Rothbacher</t>
  </si>
  <si>
    <t>Cyber and Chemical, Biological, Radiological, Nuclear, Explosives Challenges</t>
  </si>
  <si>
    <t>The Product Quality Impact of Aligning Buyer-Supplier Network Structure and Product Architecture: an Empirical Investigation in the Automobile Industry</t>
  </si>
  <si>
    <t>Kartik KalaignanamTarun KushwahaAnand Nair</t>
  </si>
  <si>
    <t>Customer Needs and Solutions</t>
  </si>
  <si>
    <t>Modular Function Deployment Applied to a Cordless Handheld Vacuum</t>
  </si>
  <si>
    <t>Fredrik BÃ¶rjesson</t>
  </si>
  <si>
    <t>A DSM-based framework for integrated function modelling: concept, application and evaluation</t>
  </si>
  <si>
    <t>Boris EisenbartKilian GerickeLucienne T. M. BlessingTimothy C. McAloone</t>
  </si>
  <si>
    <t>Conceptual Software Design: Modularity Matrix as Source of Conceptual Integrity</t>
  </si>
  <si>
    <t>Knowledge Discovery, Knowledge Engineering and Knowledge Management</t>
  </si>
  <si>
    <t>A Time Based Approach to Reduce Product Development Time in New Product Development in Machinery Industry</t>
  </si>
  <si>
    <t>R. LogeshA. GomathinayagamS. RammohanG. S. Narayana</t>
  </si>
  <si>
    <t>Offensive Konzepte</t>
  </si>
  <si>
    <t>Prof. Dr. Armin NassehiProf. Dr. Torsten TomczakDr. Philipp ScharfenbergerProf. Dr. Christian BlÃ¼melhuberProf. Dr. Herbert WoratschekAssoc. Prof. Dr. Chris HorbelDr. Bastian PoppDr. Tim StrÃ¶bel</t>
  </si>
  <si>
    <t>Always Ahead im Marketing</t>
  </si>
  <si>
    <t>Reconfigurations on manufacturing resources: identification of needs and planning</t>
  </si>
  <si>
    <t>Florian KarlGunther Reinhart</t>
  </si>
  <si>
    <t>Production Engineering</t>
  </si>
  <si>
    <t>Supporting design via the System Operational Dependency Analysis methodology</t>
  </si>
  <si>
    <t>Cesare GuarinielloDaniel DeLaurentis</t>
  </si>
  <si>
    <t>Hierarchical game joint optimization for product family-driven modular design</t>
  </si>
  <si>
    <t>Shuang MaGang DuJianxin (Roger) JiaoRuchuan Zhang</t>
  </si>
  <si>
    <t>Design Property Network-Based Change Propagation Prediction Approach for Mechanical Product Development</t>
  </si>
  <si>
    <t>Songhua MAZhaoliang JIANGWenping LIUChuanzhen HUANG</t>
  </si>
  <si>
    <t>Systems Thinking</t>
  </si>
  <si>
    <t>Modular Design</t>
  </si>
  <si>
    <t>Mitchell M TsengYue WangRoger J Jiao</t>
  </si>
  <si>
    <t>Mitchell M. TsengYue WangRoger J. Jiao</t>
  </si>
  <si>
    <t>Design for excess capability to handle uncertain product requirements in a developing world setting</t>
  </si>
  <si>
    <t>Jeffrey D. AllenChristopher A. MattsonKendall S. ThackerScott M. Ferguson</t>
  </si>
  <si>
    <t>Sustainability and Life Cycle Product Design</t>
  </si>
  <si>
    <t>Deborah ThurstonSara Behdad</t>
  </si>
  <si>
    <t>Women in Industrial and Systems Engineering</t>
  </si>
  <si>
    <t>System Design and the Design Process</t>
  </si>
  <si>
    <t>A. Terry BahillAzad M. Madni</t>
  </si>
  <si>
    <t>Tradeoff Decisions in System Design</t>
  </si>
  <si>
    <t>A Lean Design Management Process Based on Planning the Level of Detail in BIM-Based Design</t>
  </si>
  <si>
    <t>Petteri UusitaloOlli SeppÃ¤nenAntti PeltokorpiHylton Olivieri</t>
  </si>
  <si>
    <t>Advances in Informatics and Computing in Civil and Construction Engineering</t>
  </si>
  <si>
    <t>Matrix-Based Change Prediction and Analysis Method Considering Multiple Change Requirements</t>
  </si>
  <si>
    <t>Secure Modular Design of Configurable Products</t>
  </si>
  <si>
    <t>Henk Jan Pels</t>
  </si>
  <si>
    <t>Prozessgrundlagen</t>
  </si>
  <si>
    <t>Concurrent Engineering in Machinery</t>
  </si>
  <si>
    <t>JoÅ¾ef DuhovnikJoÅ¾e TavÄar</t>
  </si>
  <si>
    <t>Product Refinement</t>
  </si>
  <si>
    <t>A Matrix Framework Proposal for Evaluating Innovation Criteria of a Design Process Output During Product Conceptualization</t>
  </si>
  <si>
    <t>Ravi LingannavarSai Prasad OjhaPradeep Yammiyavar</t>
  </si>
  <si>
    <t>Motive-Oriented Design</t>
  </si>
  <si>
    <t>Constantin von SauckenIoanna MichailidouSimon KremerUdo Lindemann</t>
  </si>
  <si>
    <t>Design, User Experience, and Usability. User Experience Design Practice</t>
  </si>
  <si>
    <t>Surrogate based multidisciplinary design optimization of lithium-ion battery thermal management system in electric vehicles</t>
  </si>
  <si>
    <t>Xiaobang WangMao LiYuanzhi LiuWei SunXueguan SongJie Zhang</t>
  </si>
  <si>
    <t>Product family flexibility design method based on hybrid adaptive ant colony algorithm</t>
  </si>
  <si>
    <t>Wei WeiZhenyu TianChong PengAng LiuZhinan Zhang</t>
  </si>
  <si>
    <t>Architecture-Centric Design Approach for Multidisciplinary Product Development</t>
  </si>
  <si>
    <t>A. A. Alvarez CabreraH. KomotoT. J. van BeekT. Tomiyama</t>
  </si>
  <si>
    <t>An approach to computational co-evolutionary product design</t>
  </si>
  <si>
    <t>Bin HeGaofei ZhouShuangchao HouLingbin Zeng</t>
  </si>
  <si>
    <t>Benchmarking of monolithic MDO formulations and derivative computation techniques using OpenMDAO</t>
  </si>
  <si>
    <t>Scott DelbecqMarc BudingerAurÃ©lien Reysset</t>
  </si>
  <si>
    <t>Personalization for Massive Product Innovation Using Open Architecture</t>
  </si>
  <si>
    <t>Qing-Jin PengYun-Hui LiuJian ZhangPei-Hua Gu</t>
  </si>
  <si>
    <t>Theoretical and Conceptual Discussions Towards Creative Lean Design Management in the Construction Sector</t>
  </si>
  <si>
    <t>Vishal Singh</t>
  </si>
  <si>
    <t>A multi-principle module identification method for product platform design</t>
  </si>
  <si>
    <t>Wei WeiAng LiuStephen C. Y. LuThorsten Wuest</t>
  </si>
  <si>
    <t>Workload-Based Change Propagation Analysis in Product Design</t>
  </si>
  <si>
    <t>Preference Modeling for Government-Owned Large-Scale Complex Engineered Systems: A Satellite Case Study</t>
  </si>
  <si>
    <t>Hanumanthrao KannanSyed ShihabMaximilian ZellnerEhsan SalimiAli AbbasChristina L. Bloebaum</t>
  </si>
  <si>
    <t>Validation of Methodology and Tool for Design for Adaptability in Accomplishment of Project Objectives</t>
  </si>
  <si>
    <t>V. SrinivasanPhillip SchrieverhoffCristina Carro SaavedraMatthias GÃ¼rtlerUdo Lindemann</t>
  </si>
  <si>
    <t>ICoRDâ€™15 â€“ Research into Design Across Boundaries Volume 2</t>
  </si>
  <si>
    <t>The Influences of Edge Instability on Change Propagation and Connectivity in Call Graphs</t>
  </si>
  <si>
    <t>Lei WangHan LiXinchen Wang</t>
  </si>
  <si>
    <t>Fundamental Approaches to Software Engineering</t>
  </si>
  <si>
    <t>Analysis of the Robustness of Degree Centrality against Random Errors in Graphs</t>
  </si>
  <si>
    <t>Sho TsugawaHiroyuki Ohsaki</t>
  </si>
  <si>
    <t>Complex Networks VI</t>
  </si>
  <si>
    <t>Hetero-functional Graph Theory</t>
  </si>
  <si>
    <t>A method for discovering typical process sequence using granular computing and similarity algorithm based on part features</t>
  </si>
  <si>
    <t>Danchen ZhouXuan Dai</t>
  </si>
  <si>
    <t>Contemporary equipment design</t>
  </si>
  <si>
    <t>V. V. BushuevA. P. KuznetsovV. V. Molodtsov</t>
  </si>
  <si>
    <t>Russian Engineering Research</t>
  </si>
  <si>
    <t>Dynamic optimization method for configuration change in complex product design</t>
  </si>
  <si>
    <t>Yu-jie ZhengYu YangJia-fu SuNa ZhangYao Jiao</t>
  </si>
  <si>
    <t>Multiobjective optimization of modular design concepts for a collection of interacting systems</t>
  </si>
  <si>
    <t>Alparslan Emrah BayrakArianne X. CollopyPanos Y. PapalambrosBogdan I. Epureanu</t>
  </si>
  <si>
    <t>Integrated Product Gestalt Design Method for the Analysis and Definition of Interface Elements Regarding Exterior and Interior</t>
  </si>
  <si>
    <t>Daniel HolderDavid InkermannPetia KrastevaThomas VietorThomas Maier</t>
  </si>
  <si>
    <t>Towards guidelines for building a business case and gathering evidence of software reference architectures in industry</t>
  </si>
  <si>
    <t>Silverio MartÃ­nez-FernÃ¡ndezClaudia P AyalaXavier FranchHelena Martins MarquesDavid Ameller</t>
  </si>
  <si>
    <t>Journal of Software Engineering Research and Development</t>
  </si>
  <si>
    <t>Consideration of Uncertainties in the Product Development Process</t>
  </si>
  <si>
    <t>J. ReitmeierT. LuftK. PaetzoldS. Wartzack</t>
  </si>
  <si>
    <t>Iterations as the result of social and technical factors: empirical evidence from a large-scale design project</t>
  </si>
  <si>
    <t>Sebastiano A. PiccoloAnja M. MaierSune LehmannChris A. McMahon</t>
  </si>
  <si>
    <t>Designing techniques for systemic impact: lessons from C-K theory and matroid structures</t>
  </si>
  <si>
    <t>Pascal Le MassonArmand HatchuelOlga KokshaginaBenoit Weil</t>
  </si>
  <si>
    <t>The Road Toward a Circular Economy: The Role of Modular Product Designs in Supply Chains</t>
  </si>
  <si>
    <t>Thomas NowakFuminori ToyasakiTina Wakolbinger</t>
  </si>
  <si>
    <t>Innovative Solutions for Sustainable Supply Chains</t>
  </si>
  <si>
    <t>Evolution styles: foundations and models for software architecture evolution</t>
  </si>
  <si>
    <t>Jeffrey M. BarnesDavid GarlanBradley Schmerl</t>
  </si>
  <si>
    <t>Software &amp; Systems Modeling</t>
  </si>
  <si>
    <t>FBS Linkage ontology and technique to support engineering change management</t>
  </si>
  <si>
    <t>Bahram HamrazNicholas H. M. CaldwellTom W. RidgmanP. John Clarkson</t>
  </si>
  <si>
    <t>An Engineering Systems Introduction to Axiomatic Design</t>
  </si>
  <si>
    <t>Axiomatic Design in Large Systems</t>
  </si>
  <si>
    <t>Collaboration Viewpoint for Modeling Cross-Organizational Business Concerns</t>
  </si>
  <si>
    <t>Ayalew KassahunBedir Tekinerdogan</t>
  </si>
  <si>
    <t>Concept for Organizational Structures of Agile Development Networks</t>
  </si>
  <si>
    <t>Maximilian KuhnChristian DÃ¶lleMichael RiesenerGuenther Schuh</t>
  </si>
  <si>
    <t>Production at the leading edge of technology</t>
  </si>
  <si>
    <t>Axiomatic Design Theory for Cyber-Physical System</t>
  </si>
  <si>
    <t>Cengiz Togay</t>
  </si>
  <si>
    <t>Tom McDermott</t>
  </si>
  <si>
    <t>Modeling and Simulation in the Systems Engineering Life Cycle</t>
  </si>
  <si>
    <t>Comparative analysis of requirements change prediction models: manual, linguistic, and neural network</t>
  </si>
  <si>
    <t>Beshoy MorkosJames MathiesonJoshua D. Summers</t>
  </si>
  <si>
    <t>Fuzzy principal-agent model for optimal supplier switching with asymmetric information</t>
  </si>
  <si>
    <t>Mingmao HuBaoen GuoHaitao Liu</t>
  </si>
  <si>
    <t>International Journal of Machine Learning and Cybernetics</t>
  </si>
  <si>
    <t>Case Study on Requirements Management in Multidisciplinary Product Development</t>
  </si>
  <si>
    <t>A. AlbersE. WintergerstT. PinnerJ. Breitschuh</t>
  </si>
  <si>
    <t>Quantifizierung von KomplexitÃ¤t in Unternehmens-/IT-Architekturen</t>
  </si>
  <si>
    <t>Alexander SchÃ¼tz</t>
  </si>
  <si>
    <t>KomplexitÃ¤t von IT-Architekturen</t>
  </si>
  <si>
    <t>Konstruktive Potenziale additiver Fertigungsverfahren</t>
  </si>
  <si>
    <t>Martin Kumke</t>
  </si>
  <si>
    <t>Methodisches Konstruieren von additiv gefertigten Bauteilen</t>
  </si>
  <si>
    <t>Robo-Taxi service fleet sizing: assessing the impact of user trust and willingness-to-use</t>
  </si>
  <si>
    <t>Reza VosooghiJoseph KamelJakob PuchingerVincent LeblondMarija Jankovic</t>
  </si>
  <si>
    <t>Transportation</t>
  </si>
  <si>
    <t>A multi-objective modular design method for creating highly distinct independent modules</t>
  </si>
  <si>
    <t>Zih-Hao YouShana Smith</t>
  </si>
  <si>
    <t>Conceptual design of sacrificial sub-systems: failure flow decision functions</t>
  </si>
  <si>
    <t>Ada-Rhodes ShortAnn D. LaiDouglas L. Van Bossuyt</t>
  </si>
  <si>
    <t>Modelling Products and Product Development Based on Characteristics and Properties</t>
  </si>
  <si>
    <t>Christian Weber</t>
  </si>
  <si>
    <t>An automated selection algorithm for nonlinear solvers in MDO</t>
  </si>
  <si>
    <t>Shamsheer S. ChauhanJohn T. HwangJoaquim R. R. A. Martins</t>
  </si>
  <si>
    <t>ACM</t>
  </si>
  <si>
    <t xml:space="preserve"> On devising an architecture framework for system-of-systems</t>
  </si>
  <si>
    <t>Bedir Tekinerdogan</t>
  </si>
  <si>
    <t xml:space="preserve"> In Proceedings of the International Colloquium on Software-intensive Systems-of-Systems at 10th European Conference on Software Architecture (SiSoS@ECSA â€™16)</t>
  </si>
  <si>
    <t>Wiley</t>
  </si>
  <si>
    <t>Abstract The perpetual energy production of a wind farm could be accomplished (under proper weather conditions) if no failures occurred. But even the best possible design, manufacturing, and maintenance of a system cannot eliminate the failure possibility. In order to understand and minimize the system failures, the most crucial components of the wind turbines, which are prone to failures, should be identified. Moreover, it is essential to determine and classify the criticality of the system failures according to the impact of these failure events on wind turbine safety. The present study is processing the failure data from a wind farm and uses the Fault Tree Analysis as a baseline for applying the Design Structure Matrix technique to reveal the failure and risk interactions between wind turbine subsystems. Based on the analysis performed and by introducing new importance measures, the ?readiness to fail? of a subsystem in conjunction with the ?failure riskiness? can determine the ?failure criticality.? The value of the failure criticality can define the frame within which interventions could be done. The arising interventions could be applied either to the whole system or could be focused in specified pairs of wind turbine subsystems. In conclusion, the method analyzed in the present research can be effectively applied by the wind turbine manufacturers and the wind farm operators as an operation framework, which can lead to a limited (as possible) design-out maintenance cost, failures' minimization, and safety maximization for the whole wind turbine system.</t>
  </si>
  <si>
    <t>JOUR</t>
  </si>
  <si>
    <t>Creative and Innovative Case Study</t>
  </si>
  <si>
    <t>Summary This chapter illustrates an exemplary creative and innovative case study. It describes how understanding of the problem evolved over time and the emergence of a creative solution. The chapter encapsulates clear and measurable project objectives to be achieved, in light of the existing state-of-the-art in the problem/solution domain. It discusses the planning of an innovation project in preparation for submitting a funding request to the European Commission (EC). The chapter explains the concepts of financial and engineering options, transaction cost and interface cost, architecture adaptability value (AAV) and Design Structure Matrix (DSM) as well as static and dynamic system value modeling and optimization. It includes a general architecture option process model and a practical architecture options (AO) example using a solid state power amplifier (SSPA) system. The chapter considers the overall success and failure of the Architecting Manufacturing Industries and Systems for Adaptability (AMISA) project.</t>
  </si>
  <si>
    <t>Systemic Thinking and Complex Problem Solving</t>
  </si>
  <si>
    <t>Summary This chapter presents an overview of complexity, discusses how complexity can increase almost without bound(s), and suggests ways to control the impact of complexity on design process. The two distinct aspects of complexity were characterized by J.N. Warfield as cognitive complexity and situational complexity. Situational complexity is complexity inherent to the system being examined. Cognitive complexity refers to the complexity associated with interpretation by the observer. The chapter shows societal problem-solving processes which include problem orientation and problem-solving style. G. Miller developed twenty laws of complexity in order to quantify and evaluate complexity. The chapter discusses the meaning of complexity, complexity escalation, and the limitations of human beings in dealing with complexity. It shows the relationships among the elements in a complex system matrix. The chapter also discusses the design structure matrix (DSM) which is equivalent of the adjacency matrix in graph theory.</t>
  </si>
  <si>
    <t>Risk Dependency Analysis (RDA) in Complex Projects</t>
  </si>
  <si>
    <t>Abstract Dependencies and interdependencies between major risks are becoming a critical issue for large engineering projects. Current project risk analysis and management (PRAM) process does not focus effectively on relationships between risks, even though risks are often not independent in complex projects. As a consequence, we develop a risk dependency analysis (RDA) procedure to support PRAM. It entails three phases: Dependency Identification, Dependency Assessment, and Dependency Quantification. The aim of Dependency Identification is to describe risk dependencies and interdependencies through a design structure matrix (DSM) and gather them in clusters. Dependency Assessment is an unconventional probabilistic approach, which considers risk dependencies as events with their own probabilities, while Dependency Quantification estimates the impact of risk dependencies on project performance. The application of RDA to the Oil &amp; Gas Industry uses a Monte Carlo simulation model, which aims at estimating schedule delays and capital expenditure (CAPEX) overruns.</t>
  </si>
  <si>
    <t>1.6.3 Managing Dynamic New Product Development Processes</t>
  </si>
  <si>
    <t>Abstract New Product Development (NPD) processes are considered most challenging, involving major risks due to unknown or unforeseen obstacles, in terms of technology and business risks. The actual process activities which depend on the evolving product knowledge could be determined only during process execution. Thus, process planning is inherently dynamic and requires adaptation to product knowledge changes as well as other changes. Current Workflow tools can support ad-hoc changes, but do not support the planning of process dynamics and the execution of such dynamic process changes as they unfold. The current article presents a novel system framework for managing dynamic process planning changes resulting from changes in customer requirements, product structure, product parametric dependencies and constraints, as well as ad-hoc changes. The proposed framework comprises: process planning, incorporating the Design Structure Matrix (DSM) method; business rules for interprating the DSM-based plan to process plan; dynamic process plan changes; and implementation of changes into Run Time process simulation.</t>
  </si>
  <si>
    <t>INCOSE International Symposium</t>
  </si>
  <si>
    <t>7.2.3 Thermal/Acoustic trade-off design for Consumer Electronics in a distributed design environment</t>
  </si>
  <si>
    <t>Abstract Today's market demand for smaller, more powerful consumer electronics poses a major challenge to the rapid design of products. In addition, the ability to perform strategic coordination amongst different stakeholders within the enterprise increasingly becomes an important criterion to enable global engineering. We begin the paper with an introduction to a typical design process involving distributed design teams In particular the process allows the thermal-acoustic design of cavities, i.e. air space inside the enclosure, in terms of flow rate and acoustic radiation resistance. Then we proceed with the investigation of an approach leveraging recent modelling technology to support such a process efficiently. The process makes use of the system modelling language (SysML.) as product description support and the Design Structure Matrix as an analytical design tool. We use the model and the DSM as a means to drive numerical simulation and perform trade-off studies. Simulation results show that performing trade-off study in the early system design phase leads to a potentially optimal module layout for the problem studied.</t>
  </si>
  <si>
    <t>Access</t>
  </si>
  <si>
    <t>Selected</t>
  </si>
  <si>
    <t>Souce</t>
  </si>
  <si>
    <t>REMOVED NOT SELECTED! DUE TO LACK OF RELEVANCE TO DESIGN</t>
  </si>
  <si>
    <t>Chapter - Conference</t>
  </si>
  <si>
    <t>Association for Computing Machinery, New York, NY, USA, Article 4, 1â€“6</t>
  </si>
  <si>
    <t>INCOSE</t>
  </si>
  <si>
    <t>Item Num</t>
  </si>
  <si>
    <t>AbstractSelected</t>
  </si>
  <si>
    <t>Access&amp;FullTextScan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</si>
</sst>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 x14ac:knownFonts="1">
    <font>
      <sz val="11"/>
      <color theme="1"/>
      <name val="Aptos Narrow"/>
      <family val="2"/>
      <scheme val="minor"/>
    </font>
    <font>
      <sz val="11"/>
      <color rgb="FFFF0000"/>
      <name val="Aptos Narrow"/>
      <family val="2"/>
      <scheme val="minor"/>
    </font>
  </fonts>
  <fills count="3">
    <fill>
      <patternFill patternType="none"/>
    </fill>
    <fill>
      <patternFill patternType="gray125"/>
    </fill>
    <fill>
      <patternFill patternType="solid">
        <fgColor rgb="FFFF0000"/>
        <bgColor indexed="64"/>
      </patternFill>
    </fill>
  </fills>
  <borders count="2">
    <border>
      <left/>
      <right/>
      <top/>
      <bottom/>
      <diagonal/>
    </border>
    <border>
      <left/>
      <right/>
      <top style="thin">
        <color theme="9" tint="0.39997558519241921"/>
      </top>
      <bottom style="thin">
        <color theme="9" tint="0.39997558519241921"/>
      </bottom>
      <diagonal/>
    </border>
  </borders>
  <cellStyleXfs count="1">
    <xf numFmtId="0" fontId="0" fillId="0" borderId="0"/>
  </cellStyleXfs>
  <cellXfs count="7">
    <xf numFmtId="0" fontId="0" fillId="0" borderId="0" xfId="0"/>
    <xf numFmtId="0" fontId="0" fillId="0" borderId="0" xfId="0" applyAlignment="1">
      <alignment wrapText="1"/>
    </xf>
    <xf numFmtId="0" fontId="0" fillId="2" borderId="0" xfId="0" applyFill="1" applyAlignment="1">
      <alignment wrapText="1"/>
    </xf>
    <xf numFmtId="0" fontId="0" fillId="0" borderId="1" xfId="0" applyBorder="1" applyAlignment="1">
      <alignment wrapText="1"/>
    </xf>
    <xf numFmtId="0" fontId="1" fillId="0" borderId="0" xfId="0" applyFont="1" applyAlignment="1">
      <alignment wrapText="1"/>
    </xf>
    <xf numFmtId="0" fontId="0" fillId="2" borderId="0" xfId="0" applyFill="1"/>
    <xf numFmtId="0" fontId="0" fillId="0" borderId="0" xfId="0" applyFill="1" applyBorder="1" applyAlignment="1">
      <alignment wrapText="1"/>
    </xf>
  </cellXfs>
  <cellStyles count="1">
    <cellStyle name="Normal" xfId="0" builtinId="0"/>
  </cellStyles>
  <dxfs count="10">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2" Type="http://schemas.openxmlformats.org/officeDocument/2006/relationships/externalLinkPath" Target="file:///M:\2019%20NEW%20WORK%20APPROACH\Paper%20extension%202020\01_NEW%20CORRECT\Review%20of%20concentrates%202021\Review%20of%20DSM%20Concentrate.xlsx" TargetMode="External"/><Relationship Id="rId1" Type="http://schemas.openxmlformats.org/officeDocument/2006/relationships/externalLinkPath" Target="file:///M:\2019%20NEW%20WORK%20APPROACH\Paper%20extension%202020\01_NEW%20CORRECT\Review%20of%20concentrates%202021\Review%20of%20DSM%20Concentrat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DSM_FoundPapers"/>
      <sheetName val="SelectedDSM_Prev"/>
      <sheetName val="SelectedDSM_New"/>
      <sheetName val="AccessfromConcentrate2"/>
      <sheetName val="AbstractsfromConcentrate2"/>
      <sheetName val="Sheet6"/>
      <sheetName val="DSM_ConcentrateNoDup"/>
      <sheetName val="ReviewPublisherScopus"/>
    </sheetNames>
    <sheetDataSet>
      <sheetData sheetId="0"/>
      <sheetData sheetId="1"/>
      <sheetData sheetId="2">
        <row r="36">
          <cell r="A36" t="str">
            <v>Design Structure Matrix Extensions and Innovations: A Survey and New Opportunities</v>
          </cell>
        </row>
        <row r="37">
          <cell r="A37" t="str">
            <v>Optimization analysis of project design process based on interval number DSM</v>
          </cell>
        </row>
        <row r="38">
          <cell r="A38" t="str">
            <v>Identification of Clusters and Interfaces for Supporting the Implementation of Change Requests</v>
          </cell>
        </row>
        <row r="39">
          <cell r="A39" t="str">
            <v>Complex mechatronic product modeling using a multi-solution, multi-instance eXtended Conceptual Design Semantic Matrix</v>
          </cell>
        </row>
        <row r="40">
          <cell r="A40" t="str">
            <v>Physical interface ontology for management of conflicts and risks in complex systems</v>
          </cell>
        </row>
        <row r="41">
          <cell r="A41" t="str">
            <v>An integrated top-down design process evaluation approach of complex products and systems based on hierarchical design structure matrix</v>
          </cell>
        </row>
        <row r="42">
          <cell r="A42" t="str">
            <v>A method to evaluate direct and indirect design dependencies between components in a product architecture</v>
          </cell>
        </row>
        <row r="43">
          <cell r="A43" t="str">
            <v>Discovering hidden tasks and process structure: Through email logs for DSM</v>
          </cell>
        </row>
        <row r="44">
          <cell r="A44" t="str">
            <v>Design structure matrix (DSM) method application to issue of modeling and analyzing the fault tree of a wind energy asset</v>
          </cell>
        </row>
        <row r="45">
          <cell r="A45" t="str">
            <v>Managing Iterations in Product Development Process Using Dependency Structure Matrix</v>
          </cell>
        </row>
        <row r="46">
          <cell r="A46" t="str">
            <v>Managing complexity with design structure Matrices - An operational life integration challenge</v>
          </cell>
        </row>
        <row r="47">
          <cell r="A47" t="str">
            <v>Function Integration for Lightweight Chassis Based on Axiomatic Design and Design Structure Matrix</v>
          </cell>
        </row>
        <row r="48">
          <cell r="A48" t="str">
            <v>Conceptual design of suspensions with integrated electric motors on the basis of DSM</v>
          </cell>
        </row>
        <row r="49">
          <cell r="A49" t="str">
            <v>Applying DSM methodology to improve the scheduling of functional integration in the automotive industry</v>
          </cell>
        </row>
        <row r="50">
          <cell r="A50" t="str">
            <v>Product Design as Integration of Axiomatic Design and Design Structure Matrix</v>
          </cell>
        </row>
        <row r="51">
          <cell r="A51" t="str">
            <v>Multidisciplinary Product Decomposition and Analysis Based on Design Structure Matrix Modeling</v>
          </cell>
        </row>
        <row r="52">
          <cell r="A52" t="str">
            <v>Product Design Knowledge Management Based on Design Structure Matrix</v>
          </cell>
        </row>
        <row r="53">
          <cell r="A53" t="str">
            <v>Design Structure Matrix</v>
          </cell>
        </row>
        <row r="54">
          <cell r="A54" t="str">
            <v>Disassemblability modeling technology of configurable product based on disassembly constraint relation weighted design structure matrix(DSM)</v>
          </cell>
        </row>
        <row r="55">
          <cell r="A55" t="str">
            <v>Workflow dependency approach for modular building construction manufacturing process using Dependency Structure Matrix (DSM)</v>
          </cell>
        </row>
        <row r="56">
          <cell r="A56" t="str">
            <v>Design structure network (DSN): a method to make explicit the product design specification process for mass customization</v>
          </cell>
        </row>
        <row r="57">
          <cell r="A57" t="str">
            <v>Decomposition analysis of the multidisciplinary coupling in LED System-in-Package design using a DSM and a specification language</v>
          </cell>
        </row>
        <row r="58">
          <cell r="A58" t="str">
            <v>Smart Partitioning for Product DSM Model Based on Improved Genetic Algorithm</v>
          </cell>
        </row>
        <row r="59">
          <cell r="A59" t="str">
            <v>A DSM Clustering Method for Product and Service Modularization</v>
          </cell>
        </row>
        <row r="60">
          <cell r="A60" t="str">
            <v>Applying the DSM to Design Project Scheduling: A Case Study</v>
          </cell>
        </row>
        <row r="61">
          <cell r="A61" t="str">
            <v>Visualization of Interactions Between Product and Service Lifecycle Management</v>
          </cell>
        </row>
        <row r="62">
          <cell r="A62" t="str">
            <v>A DSM-based framework for integrated function modelling: concept, application and evaluation</v>
          </cell>
        </row>
        <row r="63">
          <cell r="A63" t="str">
            <v>Supporting design via the System Operational Dependency Analysis methodology</v>
          </cell>
        </row>
      </sheetData>
      <sheetData sheetId="3">
        <row r="2">
          <cell r="B2" t="str">
            <v>Discovering hidden tasks and process structure: Through email logs for DSM</v>
          </cell>
        </row>
        <row r="3">
          <cell r="B3" t="str">
            <v>Applying DSM methodology to improve the scheduling of functional integration in the automotive industry</v>
          </cell>
        </row>
        <row r="4">
          <cell r="B4" t="str">
            <v>Design Structure Matrix</v>
          </cell>
        </row>
        <row r="5">
          <cell r="B5" t="str">
            <v>Applying the DSM to Design Project Scheduling: A Case Study</v>
          </cell>
        </row>
        <row r="6">
          <cell r="B6" t="str">
            <v>New method for generation of RFLP structure elements in PLM model</v>
          </cell>
        </row>
        <row r="7">
          <cell r="B7" t="str">
            <v>Valuing Product Lifecycle Management</v>
          </cell>
        </row>
        <row r="8">
          <cell r="B8" t="str">
            <v>Configurational Thinking and Value Creation from Digital Innovation: The Case of Product Lifecycle Management Implementation</v>
          </cell>
        </row>
        <row r="9">
          <cell r="B9" t="str">
            <v>PLM, Techniques and Methods</v>
          </cell>
        </row>
        <row r="10">
          <cell r="B10" t="str">
            <v>Business Agility and Flexibility in Enterprise Service-Based Information Systems: Application to PLM Systems</v>
          </cell>
        </row>
        <row r="11">
          <cell r="B11" t="str">
            <v>Product Architecture and IT Strategy</v>
          </cell>
        </row>
        <row r="12">
          <cell r="B12" t="str">
            <v xml:space="preserve"> Status and directions for cyber-physical system development with OpenModelica</v>
          </cell>
        </row>
        <row r="13">
          <cell r="B13" t="str">
            <v>Application of a multi-disciplinary design approach in a mechatronic engineering toolchain [Anwendung eines multidisziplinären Designansatzes in einer mechatronischen Engineering Werkzeugkette]</v>
          </cell>
        </row>
        <row r="14">
          <cell r="B14" t="str">
            <v>How to Integrate Model-Based Systems Engineering across Automotive EE Domains</v>
          </cell>
        </row>
        <row r="15">
          <cell r="B15" t="str">
            <v>Future Perspectives in Systems Engineering</v>
          </cell>
        </row>
        <row r="16">
          <cell r="B16" t="str">
            <v>Semantic Technologies: Enabler for Knowledge 4.0</v>
          </cell>
        </row>
        <row r="17">
          <cell r="B17" t="str">
            <v>Collaborative Quality Function Deployment. A Methodology for Enabling Co-design Research Practice</v>
          </cell>
        </row>
        <row r="18">
          <cell r="B18" t="str">
            <v>Research on collaborative mechanism in large and complex business process modeling</v>
          </cell>
        </row>
      </sheetData>
      <sheetData sheetId="4"/>
      <sheetData sheetId="5"/>
      <sheetData sheetId="6"/>
      <sheetData sheetId="7">
        <row r="1">
          <cell r="A1" t="str">
            <v>Design Structure Matrix Extensions and Innovations: A Survey and New Opportunities</v>
          </cell>
          <cell r="B1" t="str">
            <v>Institute of Electrical and Electronics Engineers Inc.</v>
          </cell>
        </row>
        <row r="2">
          <cell r="A2" t="str">
            <v>A systematic literature review on modular product design</v>
          </cell>
          <cell r="B2" t="str">
            <v>Taylor and Francis Ltd.</v>
          </cell>
        </row>
        <row r="3">
          <cell r="A3" t="str">
            <v>Measures of reconfigurability and its key characteristics in intelligent manufacturing systems</v>
          </cell>
          <cell r="B3" t="str">
            <v>Springer New York LLC</v>
          </cell>
        </row>
        <row r="4">
          <cell r="A4" t="str">
            <v>Formal computer-aided product family architecture design for mass customization</v>
          </cell>
          <cell r="B4" t="str">
            <v>Elsevier</v>
          </cell>
        </row>
        <row r="5">
          <cell r="A5" t="str">
            <v>Integrated matrix-based fault tree generation and evaluation</v>
          </cell>
          <cell r="B5" t="str">
            <v>Elsevier B.V.</v>
          </cell>
        </row>
        <row r="6">
          <cell r="A6" t="str">
            <v>Model granularity in engineering design - Concepts and framework</v>
          </cell>
          <cell r="B6" t="str">
            <v>Cambridge University Press</v>
          </cell>
        </row>
        <row r="7">
          <cell r="A7" t="str">
            <v>Engineering Product and Process Design Changes: A Literature Overview</v>
          </cell>
          <cell r="B7" t="str">
            <v>Elsevier B.V.</v>
          </cell>
        </row>
        <row r="8">
          <cell r="A8" t="str">
            <v>An automated approach to quantifying functional interactions by mining large-scale product specification data</v>
          </cell>
          <cell r="B8" t="str">
            <v>Taylor and Francis Ltd.</v>
          </cell>
        </row>
        <row r="9">
          <cell r="A9" t="str">
            <v>An effective approach for scheduling coupled activities in development projects</v>
          </cell>
          <cell r="B9" t="str">
            <v>Elsevier</v>
          </cell>
        </row>
        <row r="10">
          <cell r="A10" t="str">
            <v>Identification of clusters and interfaces for supporting the implementation of change requests</v>
          </cell>
          <cell r="B10" t="str">
            <v>Institute of Electrical and Electronics Engineers Inc.</v>
          </cell>
        </row>
        <row r="11">
          <cell r="A11" t="str">
            <v>Concurrent enterprise: a conceptual framework for enterprise supply-chain network activities</v>
          </cell>
          <cell r="B11" t="str">
            <v>Taylor and Francis Ltd.</v>
          </cell>
        </row>
        <row r="12">
          <cell r="A12" t="str">
            <v>Review of Lean Design Management: Processes, methods and technologies</v>
          </cell>
          <cell r="B12" t="str">
            <v>The International Group for Lean Construction</v>
          </cell>
        </row>
        <row r="13">
          <cell r="A13" t="str">
            <v>Concurrent product and supply chain design: a literature review, an exploratory research framework and a process for modularity design</v>
          </cell>
          <cell r="B13" t="str">
            <v>Taylor and Francis Ltd.</v>
          </cell>
        </row>
        <row r="14">
          <cell r="A14" t="str">
            <v>Optimising NPD in SMEs: a best practice approach</v>
          </cell>
          <cell r="B14" t="str">
            <v>Emerald Group Publishing Ltd.</v>
          </cell>
        </row>
        <row r="15">
          <cell r="A15" t="str">
            <v>An analytical approach to estimate the expected duration and variance for iterative product development projects</v>
          </cell>
          <cell r="B15" t="str">
            <v>Springer-Verlag London Ltd</v>
          </cell>
        </row>
        <row r="16">
          <cell r="A16" t="str">
            <v>Axiomatic Design of a Reconfigurable Assembly System for Primary Wing Structures</v>
          </cell>
          <cell r="B16" t="str">
            <v>SAE International</v>
          </cell>
        </row>
        <row r="17">
          <cell r="A17" t="str">
            <v>Structure-based analysis of dynamic engineering process behavior</v>
          </cell>
          <cell r="B17" t="str">
            <v>IEEE Computer Society</v>
          </cell>
        </row>
        <row r="18">
          <cell r="A18" t="str">
            <v>Modularity in the design of reconfigurable manufacturing systems</v>
          </cell>
          <cell r="B18" t="str">
            <v>Elsevier B.V.</v>
          </cell>
        </row>
        <row r="19">
          <cell r="A19" t="str">
            <v>Reconfigurable Assembly System Design Methodology: A Wing Assembly Case Study</v>
          </cell>
          <cell r="B19" t="str">
            <v>SAE International</v>
          </cell>
        </row>
        <row r="20">
          <cell r="A20" t="str">
            <v>A Novel Diagonal Class Entropy-Based Multilevel Image Thresholding Using Coral Reef Optimization</v>
          </cell>
          <cell r="B20" t="str">
            <v>Institute of Electrical and Electronics Engineers Inc.</v>
          </cell>
        </row>
        <row r="21">
          <cell r="A21" t="str">
            <v>Measuring adaptive capacity of urban wastewater infrastructure – Change impact and change propagation</v>
          </cell>
          <cell r="B21" t="str">
            <v>Elsevier B.V.</v>
          </cell>
        </row>
        <row r="22">
          <cell r="A22" t="str">
            <v>Handling commercial, operational and technical uncertainty in early stage offshore ship design</v>
          </cell>
          <cell r="B22" t="str">
            <v>Institute of Electrical and Electronics Engineers Inc.</v>
          </cell>
        </row>
        <row r="23">
          <cell r="A23" t="str">
            <v>Towards automating the sizing process in conceptual (Airframe) systems architecting</v>
          </cell>
          <cell r="B23" t="str">
            <v>American Institute of Aeronautics and Astronautics Inc, AIAA</v>
          </cell>
        </row>
        <row r="24">
          <cell r="A24" t="str">
            <v>Designing modular product architecture for optimal overall product modularity</v>
          </cell>
          <cell r="B24" t="str">
            <v>Taylor and Francis Ltd.</v>
          </cell>
        </row>
        <row r="25">
          <cell r="A25" t="str">
            <v>Supplementing morphological analysis with a design structure matrix for policy formulation in a wastewater treatment plant</v>
          </cell>
          <cell r="B25" t="str">
            <v>Carl Hanser Verlag</v>
          </cell>
        </row>
        <row r="26">
          <cell r="A26" t="str">
            <v>Design for system lifecycle properties - A generic approach for modularizing systems</v>
          </cell>
          <cell r="B26" t="str">
            <v>Elsevier B.V.</v>
          </cell>
        </row>
        <row r="27">
          <cell r="A27" t="str">
            <v>Healthcare process modularization using design structure matrix</v>
          </cell>
          <cell r="B27" t="str">
            <v>Elsevier Ltd</v>
          </cell>
        </row>
        <row r="28">
          <cell r="A28" t="str">
            <v>An integrated modular design methodology based on maintenance performance consideration</v>
          </cell>
          <cell r="B28" t="str">
            <v>SAGE Publications Ltd</v>
          </cell>
        </row>
        <row r="29">
          <cell r="A29" t="str">
            <v>A case study in the application of design structure matrix for improvement of policy formulation in complex industrial wastewater treatment</v>
          </cell>
          <cell r="B29" t="str">
            <v>International Dependency and Structure Modeling Conference</v>
          </cell>
        </row>
        <row r="30">
          <cell r="A30" t="str">
            <v>A Framework for Studying Cost Growth on Complex Acquisition Programs</v>
          </cell>
          <cell r="B30" t="str">
            <v>John Wiley and Sons Inc.</v>
          </cell>
        </row>
        <row r="31">
          <cell r="A31" t="str">
            <v>Modeling industrial symbiosis using design structure matrices</v>
          </cell>
          <cell r="B31" t="str">
            <v>Carl Hanser Verlag</v>
          </cell>
        </row>
        <row r="32">
          <cell r="A32" t="str">
            <v>Complex mechatronic product modeling using a multi-solution, multi-instance eXtended Conceptual Design Semantic Matrix</v>
          </cell>
          <cell r="B32" t="str">
            <v>Carl Hanser Verlag</v>
          </cell>
        </row>
        <row r="33">
          <cell r="A33" t="str">
            <v>A product modular planning method considering custom needs</v>
          </cell>
          <cell r="B33" t="str">
            <v>Northwestern Polytechnical University</v>
          </cell>
        </row>
        <row r="34">
          <cell r="A34" t="str">
            <v>Physical interface ontology for management of conflicts and risks in complex systems</v>
          </cell>
          <cell r="B34" t="str">
            <v>SAGE Publications Ltd</v>
          </cell>
        </row>
        <row r="35">
          <cell r="A35" t="str">
            <v>Scheduling Interrelated Activities Using Insertion-Based Heuristics</v>
          </cell>
          <cell r="B35" t="str">
            <v>Institute of Electrical and Electronics Engineers Inc.</v>
          </cell>
        </row>
        <row r="36">
          <cell r="A36" t="str">
            <v>Design sprint for complex system architecture analysis</v>
          </cell>
          <cell r="B36" t="str">
            <v>American Society of Mechanical Engineers (ASME)</v>
          </cell>
        </row>
        <row r="37">
          <cell r="A37" t="str">
            <v>Exploring effective change propagation in a product family design</v>
          </cell>
          <cell r="B37" t="str">
            <v>American Society of Mechanical Engineers (ASME)</v>
          </cell>
        </row>
        <row r="38">
          <cell r="A38" t="str">
            <v>Case study of extended product architecture design for modularization reflecting customer needs of industrial robots</v>
          </cell>
          <cell r="B38" t="str">
            <v>Japan Society of Mechanical Engineers</v>
          </cell>
        </row>
        <row r="39">
          <cell r="A39" t="str">
            <v>Variety-Driven Assembly System Layout Design by Design Structure Matrix Clustering Analysis</v>
          </cell>
          <cell r="B39" t="str">
            <v>Elsevier B.V.</v>
          </cell>
        </row>
        <row r="40">
          <cell r="A40" t="str">
            <v>An integrated top-down design process evaluation approach of complex products and systems based on hierarchical design structure matrix</v>
          </cell>
          <cell r="B40" t="str">
            <v>Taylor and Francis Ltd.</v>
          </cell>
        </row>
        <row r="41">
          <cell r="A41" t="str">
            <v>Structure-based compilation of system dynamics models for assessing engineering design process behavior</v>
          </cell>
          <cell r="B41" t="str">
            <v>Editora Mundos Sociais</v>
          </cell>
        </row>
        <row r="42">
          <cell r="A42" t="str">
            <v>Identifying and mapping excess relationships in complex engineered systems</v>
          </cell>
          <cell r="B42" t="str">
            <v>American Society of Mechanical Engineers (ASME)</v>
          </cell>
        </row>
        <row r="43">
          <cell r="A43" t="str">
            <v>Structure-based compilation of system dynamics models for assessing engineering design process behavior</v>
          </cell>
          <cell r="B43" t="str">
            <v>Carl Hanser Verlag</v>
          </cell>
        </row>
        <row r="44">
          <cell r="A44" t="str">
            <v>Coordination of teams, meetings, and managerial processes in construction projects: using a lean and complex adaptive mechanism</v>
          </cell>
          <cell r="B44" t="str">
            <v>Taylor and Francis Ltd.</v>
          </cell>
        </row>
        <row r="45">
          <cell r="A45" t="str">
            <v>Critical Chain Design Structure Matrix Method for Construction Project Scheduling under Rework Scenarios</v>
          </cell>
          <cell r="B45" t="str">
            <v>Hindawi Limited</v>
          </cell>
        </row>
        <row r="46">
          <cell r="A46" t="str">
            <v>A method to evaluate direct and indirect design dependencies between components in a product architecture</v>
          </cell>
          <cell r="B46" t="str">
            <v>Springer London</v>
          </cell>
        </row>
        <row r="47">
          <cell r="A47" t="str">
            <v>Design optimization of size-adjustable parts</v>
          </cell>
          <cell r="B47" t="str">
            <v>Lehrstuhl fur Produktentwicklung und Leichtbau</v>
          </cell>
        </row>
        <row r="48">
          <cell r="A48" t="str">
            <v>Employing simulation to study the role of design structure matrix in reducing waste in design</v>
          </cell>
          <cell r="B48" t="str">
            <v>The International Group for Lean Construction</v>
          </cell>
        </row>
        <row r="49">
          <cell r="A49" t="str">
            <v>Rise and fall of platforms: Systematic analysis of platform dynamics thanks to axiomatic design</v>
          </cell>
          <cell r="B49" t="str">
            <v>Design Society</v>
          </cell>
        </row>
        <row r="50">
          <cell r="A50" t="str">
            <v>Matrix-based multi-hierarchy fault tree generation and evaluation</v>
          </cell>
          <cell r="B50" t="str">
            <v>Institute of Electrical and Electronics Engineers Inc.</v>
          </cell>
        </row>
        <row r="51">
          <cell r="A51" t="str">
            <v>Discovering hidden tasks and process structure: Through email logs for DSM</v>
          </cell>
          <cell r="B51" t="str">
            <v>Editora Mundos Sociais</v>
          </cell>
        </row>
        <row r="52">
          <cell r="A52" t="str">
            <v>Visualizing ambiguity in an era of data abundance and very large software systems</v>
          </cell>
          <cell r="B52" t="str">
            <v>Springer-Verlag London Ltd</v>
          </cell>
        </row>
        <row r="53">
          <cell r="A53" t="str">
            <v>Complex product architecture analysis using an integrated approach</v>
          </cell>
          <cell r="B53" t="str">
            <v>Institute of Physics Publishing</v>
          </cell>
        </row>
        <row r="54">
          <cell r="A54" t="str">
            <v>Probabilistic Risk Management Framework for Tolerance-Related Issues in Modularized Projects: Local and Global Perspectives</v>
          </cell>
          <cell r="B54" t="str">
            <v>American Society of Civil Engineers (ASCE)</v>
          </cell>
        </row>
        <row r="55">
          <cell r="A55" t="str">
            <v>Keeping the family together: Sustainability and modularity in community source development</v>
          </cell>
          <cell r="B55" t="str">
            <v>Elsevier Ltd</v>
          </cell>
        </row>
        <row r="56">
          <cell r="A56" t="str">
            <v>Design structure matrix (DSM) method application to issue of modeling and analyzing the fault tree of a wind energy asset</v>
          </cell>
          <cell r="B56" t="str">
            <v>John Wiley and Sons Ltd</v>
          </cell>
        </row>
        <row r="57">
          <cell r="A57" t="str">
            <v>Lean design management in a major infrastructure project in UK</v>
          </cell>
          <cell r="B57" t="str">
            <v>The International Group for Lean Construction</v>
          </cell>
        </row>
        <row r="58">
          <cell r="A58" t="str">
            <v>Analyzing Organization-to-project Interfaces in the Integration Management of Engineering Projects</v>
          </cell>
          <cell r="B58" t="str">
            <v>Institute of Physics Publishing</v>
          </cell>
        </row>
        <row r="59">
          <cell r="A59" t="str">
            <v>Managing Iterations in Product Development Process Using Dependency Structure Matrix</v>
          </cell>
          <cell r="B59" t="str">
            <v>Institute of Physics Publishing</v>
          </cell>
        </row>
        <row r="60">
          <cell r="A60" t="str">
            <v>Modeling and Decoupling of Coupling Tasks in Collaborative Development Process of Complicated Electronic Products</v>
          </cell>
          <cell r="B60" t="str">
            <v>Nanjing University of Aeronautics an Astronautics</v>
          </cell>
        </row>
        <row r="61">
          <cell r="A61" t="str">
            <v>Re-using enterprise architecture repositories for agile threat modeling</v>
          </cell>
          <cell r="B61" t="str">
            <v>Institute of Electrical and Electronics Engineers Inc.</v>
          </cell>
        </row>
        <row r="62">
          <cell r="A62" t="str">
            <v>Feature oriented refinement from requirements to system decomposition: Qantitative and accountable approach</v>
          </cell>
          <cell r="B62" t="str">
            <v>Association for Computing Machinery</v>
          </cell>
        </row>
        <row r="63">
          <cell r="A63" t="str">
            <v>Narrowing the set of complex systems’ possible design solutions derived from the set-based concurrent engineering approach</v>
          </cell>
          <cell r="B63" t="str">
            <v>SAGE Publications Ltd</v>
          </cell>
        </row>
        <row r="64">
          <cell r="A64" t="str">
            <v>Developing an economical model for reliability allocation of an electro-optical system by considering reliability improvement difficulty, criticality, and subsystems dependency</v>
          </cell>
          <cell r="B64" t="str">
            <v>SpringerOpen</v>
          </cell>
        </row>
        <row r="65">
          <cell r="A65" t="str">
            <v>Exact algorithms for the feedback length minimisation problem</v>
          </cell>
          <cell r="B65" t="str">
            <v>Taylor and Francis Ltd.</v>
          </cell>
        </row>
        <row r="66">
          <cell r="A66" t="str">
            <v>Product development cost management in aerospace SMEs</v>
          </cell>
          <cell r="B66" t="str">
            <v>Editora Mundos Sociais</v>
          </cell>
        </row>
        <row r="67">
          <cell r="A67" t="str">
            <v>Managing complexity with design structure Matrices - An operational life integration challenge</v>
          </cell>
          <cell r="B67" t="str">
            <v>Design Society</v>
          </cell>
        </row>
        <row r="68">
          <cell r="A68" t="str">
            <v>Influence of cleantech interventions on wastewater chain and City of Amsterdam: Towards a resilient system for phosphorus recovery &amp; valorisation</v>
          </cell>
          <cell r="B68" t="str">
            <v>Design Society</v>
          </cell>
        </row>
        <row r="69">
          <cell r="A69" t="str">
            <v>Proceedings of the 21st International Dependency and Structure Modeling Conference, DSM 2019</v>
          </cell>
          <cell r="B69" t="str">
            <v>Design Society</v>
          </cell>
        </row>
        <row r="70">
          <cell r="A70" t="str">
            <v>Complexity assessment using SysML models</v>
          </cell>
          <cell r="B70" t="str">
            <v>Elsevier B.V.</v>
          </cell>
        </row>
        <row r="71">
          <cell r="A71" t="str">
            <v>Clustering Product Development Project Organization From the Perspective of Social Network Analysis</v>
          </cell>
          <cell r="B71" t="str">
            <v>Institute of Electrical and Electronics Engineers Inc.</v>
          </cell>
        </row>
        <row r="72">
          <cell r="A72" t="str">
            <v>Function Integration for Lightweight Chassis Based on Axiomatic Design and Design Structure Matrix</v>
          </cell>
          <cell r="B72" t="str">
            <v>Korean Society of Automotive Engineers</v>
          </cell>
        </row>
        <row r="73">
          <cell r="A73" t="str">
            <v>Improved methodology to assess adaptability of reconfigurable manufacturing systems (RMS) for smaller enterprises</v>
          </cell>
          <cell r="B73" t="str">
            <v>Korean Society for Precision Engineeing</v>
          </cell>
        </row>
        <row r="74">
          <cell r="A74" t="str">
            <v>Conceptual design of suspensions with integrated electric motors on the basis of DSM</v>
          </cell>
          <cell r="B74" t="str">
            <v>Lehrstuhl fur Produktentwicklung und Leichtbau</v>
          </cell>
        </row>
        <row r="75">
          <cell r="A75" t="str">
            <v>Modularisation for construction: A data driven approach</v>
          </cell>
          <cell r="B75" t="str">
            <v>The Design Society</v>
          </cell>
        </row>
        <row r="76">
          <cell r="A76" t="str">
            <v>Identification and measurement of product modularity – An implementation case</v>
          </cell>
          <cell r="B76" t="str">
            <v>Inderscience Enterprises Ltd.</v>
          </cell>
        </row>
        <row r="77">
          <cell r="A77" t="str">
            <v>Application of DSM in process management of a PE commercial real estate development project</v>
          </cell>
          <cell r="B77" t="str">
            <v>Emerald Group Publishing Ltd.</v>
          </cell>
        </row>
        <row r="78">
          <cell r="A78" t="str">
            <v>Improved methodology for RMS adaptability evaluation</v>
          </cell>
          <cell r="B78" t="str">
            <v>SpringerOpen</v>
          </cell>
        </row>
        <row r="79">
          <cell r="A79" t="str">
            <v>An assistance to identification and estimation of contractual strategy alternatives in oil and gas upstream development projects</v>
          </cell>
          <cell r="B79" t="str">
            <v>The Design Society</v>
          </cell>
        </row>
        <row r="80">
          <cell r="A80" t="str">
            <v>An Adaptable Model for the Factory Planning Process: Analyzing Data Based Interdependencies</v>
          </cell>
          <cell r="B80" t="str">
            <v>Elsevier B.V.</v>
          </cell>
        </row>
        <row r="81">
          <cell r="A81" t="str">
            <v>On devising an architecture framework for system-of-systems</v>
          </cell>
          <cell r="B81" t="str">
            <v>Association for Computing Machinery</v>
          </cell>
        </row>
        <row r="82">
          <cell r="A82" t="str">
            <v>Exploring design structure matrices to reduce enterprise information systems complexity</v>
          </cell>
          <cell r="B82" t="str">
            <v>Taylor and Francis Inc.</v>
          </cell>
        </row>
        <row r="83">
          <cell r="A83" t="str">
            <v>Product development cost management in aerospace SMEs</v>
          </cell>
          <cell r="B83" t="str">
            <v>Editora Mundos Sociais</v>
          </cell>
        </row>
        <row r="84">
          <cell r="A84" t="str">
            <v>Risk-centred role engineering in identity management audits -An approach for continuous improvement of the access control model and possible risk accumulations</v>
          </cell>
          <cell r="B84" t="str">
            <v>Gesellschaft fur Informatik (GI)</v>
          </cell>
        </row>
        <row r="85">
          <cell r="A85" t="str">
            <v>Architectural drift analysis using architecture reflexion viewpoint and design structure reflexion matrices</v>
          </cell>
          <cell r="B85" t="str">
            <v>Elsevier Inc.</v>
          </cell>
        </row>
        <row r="86">
          <cell r="A86" t="str">
            <v>Application of dsm in the field organizational psychology</v>
          </cell>
          <cell r="B86" t="str">
            <v>Carl Hanser Verlag</v>
          </cell>
        </row>
        <row r="87">
          <cell r="A87" t="str">
            <v>Discovering hidden tasks and process structure through email logs for DSM</v>
          </cell>
          <cell r="B87" t="str">
            <v>Carl Hanser Verlag</v>
          </cell>
        </row>
        <row r="88">
          <cell r="A88" t="str">
            <v>Applying DSM methodology to improve the scheduling of functional integration in the automotive industry</v>
          </cell>
          <cell r="B88" t="str">
            <v>Carl Hanser Verlag</v>
          </cell>
        </row>
        <row r="89">
          <cell r="A89" t="str">
            <v>Architecture conformance analysis approach within the context of multiple product line engineering</v>
          </cell>
          <cell r="B89" t="str">
            <v>IEEE Computer Society</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6C275E-B695-43EB-A060-93F4F6C08B0C}">
  <dimension ref="A1:I458"/>
  <sheetViews>
    <sheetView topLeftCell="A457" workbookViewId="0">
      <selection activeCell="C2" sqref="C2:C458"/>
    </sheetView>
  </sheetViews>
  <sheetFormatPr defaultRowHeight="14.4" x14ac:dyDescent="0.3"/>
  <cols>
    <col min="3" max="3" width="83.109375" style="1" customWidth="1"/>
    <col min="6" max="6" width="99.88671875" style="1" customWidth="1"/>
    <col min="8" max="8" width="18.88671875" style="1" customWidth="1"/>
    <col min="9" max="9" width="18.5546875" style="1" customWidth="1"/>
  </cols>
  <sheetData>
    <row r="1" spans="1:9" x14ac:dyDescent="0.3">
      <c r="A1" t="s">
        <v>0</v>
      </c>
      <c r="B1" t="s">
        <v>1</v>
      </c>
      <c r="C1" s="1" t="s">
        <v>2</v>
      </c>
      <c r="D1" t="s">
        <v>3</v>
      </c>
      <c r="E1" t="s">
        <v>4</v>
      </c>
      <c r="F1" s="1" t="s">
        <v>5</v>
      </c>
      <c r="G1" t="s">
        <v>6</v>
      </c>
      <c r="H1" s="1" t="s">
        <v>7</v>
      </c>
      <c r="I1" s="1" t="s">
        <v>8</v>
      </c>
    </row>
    <row r="2" spans="1:9" ht="172.8" x14ac:dyDescent="0.3">
      <c r="A2" t="s">
        <v>9</v>
      </c>
      <c r="B2" t="s">
        <v>10</v>
      </c>
      <c r="C2" s="1" t="s">
        <v>11</v>
      </c>
      <c r="D2" t="s">
        <v>12</v>
      </c>
      <c r="E2">
        <v>2016</v>
      </c>
      <c r="F2" s="1" t="s">
        <v>13</v>
      </c>
      <c r="G2">
        <v>69</v>
      </c>
      <c r="H2" s="1" t="s">
        <v>14</v>
      </c>
      <c r="I2" s="1" t="s">
        <v>15</v>
      </c>
    </row>
    <row r="3" spans="1:9" ht="115.2" x14ac:dyDescent="0.3">
      <c r="A3" t="s">
        <v>9</v>
      </c>
      <c r="B3" t="s">
        <v>10</v>
      </c>
      <c r="C3" s="1" t="s">
        <v>16</v>
      </c>
      <c r="D3" t="s">
        <v>17</v>
      </c>
      <c r="E3">
        <v>2018</v>
      </c>
      <c r="F3" s="1" t="s">
        <v>18</v>
      </c>
      <c r="H3" s="1" t="s">
        <v>14</v>
      </c>
      <c r="I3" s="1" t="s">
        <v>15</v>
      </c>
    </row>
    <row r="4" spans="1:9" ht="172.8" x14ac:dyDescent="0.3">
      <c r="A4" t="s">
        <v>9</v>
      </c>
      <c r="B4" t="s">
        <v>10</v>
      </c>
      <c r="C4" s="1" t="s">
        <v>19</v>
      </c>
      <c r="D4" t="s">
        <v>20</v>
      </c>
      <c r="E4">
        <v>2014</v>
      </c>
      <c r="F4" s="1" t="s">
        <v>21</v>
      </c>
      <c r="H4" s="1" t="s">
        <v>22</v>
      </c>
      <c r="I4" s="1" t="s">
        <v>23</v>
      </c>
    </row>
    <row r="5" spans="1:9" ht="201.6" x14ac:dyDescent="0.3">
      <c r="A5" t="s">
        <v>9</v>
      </c>
      <c r="B5" t="s">
        <v>10</v>
      </c>
      <c r="C5" s="1" t="s">
        <v>24</v>
      </c>
      <c r="D5" t="s">
        <v>25</v>
      </c>
      <c r="E5">
        <v>2014</v>
      </c>
      <c r="F5" s="1" t="s">
        <v>26</v>
      </c>
      <c r="G5">
        <v>4</v>
      </c>
      <c r="H5" s="1" t="s">
        <v>27</v>
      </c>
      <c r="I5" s="1" t="s">
        <v>23</v>
      </c>
    </row>
    <row r="6" spans="1:9" ht="158.4" x14ac:dyDescent="0.3">
      <c r="A6" t="s">
        <v>9</v>
      </c>
      <c r="B6" t="s">
        <v>10</v>
      </c>
      <c r="C6" s="1" t="s">
        <v>28</v>
      </c>
      <c r="D6" t="s">
        <v>29</v>
      </c>
      <c r="E6">
        <v>2014</v>
      </c>
      <c r="F6" s="1" t="s">
        <v>30</v>
      </c>
      <c r="G6">
        <v>9</v>
      </c>
      <c r="H6" s="1" t="s">
        <v>14</v>
      </c>
      <c r="I6" s="1" t="s">
        <v>15</v>
      </c>
    </row>
    <row r="7" spans="1:9" ht="115.2" x14ac:dyDescent="0.3">
      <c r="A7" t="s">
        <v>9</v>
      </c>
      <c r="B7" t="s">
        <v>10</v>
      </c>
      <c r="C7" s="1" t="s">
        <v>31</v>
      </c>
      <c r="D7" t="s">
        <v>32</v>
      </c>
      <c r="E7">
        <v>2014</v>
      </c>
      <c r="F7" s="1" t="s">
        <v>33</v>
      </c>
      <c r="H7" s="1" t="s">
        <v>34</v>
      </c>
      <c r="I7" s="1" t="s">
        <v>23</v>
      </c>
    </row>
    <row r="8" spans="1:9" ht="172.8" x14ac:dyDescent="0.3">
      <c r="A8" t="s">
        <v>9</v>
      </c>
      <c r="B8" t="s">
        <v>10</v>
      </c>
      <c r="C8" s="1" t="s">
        <v>35</v>
      </c>
      <c r="D8" t="s">
        <v>36</v>
      </c>
      <c r="E8">
        <v>2018</v>
      </c>
      <c r="F8" s="1" t="s">
        <v>37</v>
      </c>
      <c r="H8" s="1" t="s">
        <v>38</v>
      </c>
      <c r="I8" s="1" t="s">
        <v>39</v>
      </c>
    </row>
    <row r="9" spans="1:9" ht="187.2" x14ac:dyDescent="0.3">
      <c r="A9" t="s">
        <v>9</v>
      </c>
      <c r="B9" t="s">
        <v>10</v>
      </c>
      <c r="C9" s="1" t="s">
        <v>40</v>
      </c>
      <c r="D9" t="s">
        <v>41</v>
      </c>
      <c r="E9">
        <v>2019</v>
      </c>
      <c r="F9" s="1" t="s">
        <v>42</v>
      </c>
      <c r="H9" s="1" t="s">
        <v>14</v>
      </c>
      <c r="I9" s="1" t="s">
        <v>39</v>
      </c>
    </row>
    <row r="10" spans="1:9" ht="100.8" x14ac:dyDescent="0.3">
      <c r="A10" t="s">
        <v>9</v>
      </c>
      <c r="B10" t="s">
        <v>10</v>
      </c>
      <c r="C10" s="1" t="s">
        <v>43</v>
      </c>
      <c r="D10" t="s">
        <v>44</v>
      </c>
      <c r="E10">
        <v>2016</v>
      </c>
      <c r="F10" s="1" t="s">
        <v>45</v>
      </c>
      <c r="H10" s="1" t="s">
        <v>46</v>
      </c>
      <c r="I10" s="1" t="s">
        <v>23</v>
      </c>
    </row>
    <row r="11" spans="1:9" ht="115.2" x14ac:dyDescent="0.3">
      <c r="A11" t="s">
        <v>9</v>
      </c>
      <c r="B11" t="s">
        <v>10</v>
      </c>
      <c r="C11" s="1" t="s">
        <v>47</v>
      </c>
      <c r="D11" t="s">
        <v>48</v>
      </c>
      <c r="E11">
        <v>2016</v>
      </c>
      <c r="F11" s="1" t="s">
        <v>49</v>
      </c>
      <c r="G11">
        <v>1</v>
      </c>
      <c r="H11" s="1" t="s">
        <v>50</v>
      </c>
      <c r="I11" s="1" t="s">
        <v>23</v>
      </c>
    </row>
    <row r="12" spans="1:9" ht="129.6" x14ac:dyDescent="0.3">
      <c r="A12" t="s">
        <v>9</v>
      </c>
      <c r="B12" t="s">
        <v>10</v>
      </c>
      <c r="C12" s="1" t="s">
        <v>51</v>
      </c>
      <c r="D12" t="s">
        <v>52</v>
      </c>
      <c r="E12">
        <v>2019</v>
      </c>
      <c r="F12" s="1" t="s">
        <v>53</v>
      </c>
      <c r="H12" s="1" t="s">
        <v>54</v>
      </c>
      <c r="I12" s="1" t="s">
        <v>23</v>
      </c>
    </row>
    <row r="13" spans="1:9" ht="216" x14ac:dyDescent="0.3">
      <c r="A13" t="s">
        <v>9</v>
      </c>
      <c r="B13" t="s">
        <v>10</v>
      </c>
      <c r="C13" s="1" t="s">
        <v>55</v>
      </c>
      <c r="D13" t="s">
        <v>56</v>
      </c>
      <c r="E13">
        <v>2019</v>
      </c>
      <c r="F13" s="1" t="s">
        <v>57</v>
      </c>
      <c r="H13" s="1" t="s">
        <v>58</v>
      </c>
      <c r="I13" s="1" t="s">
        <v>15</v>
      </c>
    </row>
    <row r="14" spans="1:9" ht="158.4" x14ac:dyDescent="0.3">
      <c r="A14" t="s">
        <v>9</v>
      </c>
      <c r="B14" t="s">
        <v>10</v>
      </c>
      <c r="C14" s="1" t="s">
        <v>59</v>
      </c>
      <c r="D14" t="s">
        <v>60</v>
      </c>
      <c r="E14">
        <v>2018</v>
      </c>
      <c r="F14" s="1" t="s">
        <v>61</v>
      </c>
      <c r="G14">
        <v>1</v>
      </c>
      <c r="H14" s="1" t="s">
        <v>62</v>
      </c>
      <c r="I14" s="1" t="s">
        <v>23</v>
      </c>
    </row>
    <row r="15" spans="1:9" ht="187.2" x14ac:dyDescent="0.3">
      <c r="A15" t="s">
        <v>9</v>
      </c>
      <c r="B15" t="s">
        <v>10</v>
      </c>
      <c r="C15" s="1" t="s">
        <v>63</v>
      </c>
      <c r="D15" t="s">
        <v>64</v>
      </c>
      <c r="E15">
        <v>2019</v>
      </c>
      <c r="F15" s="1" t="s">
        <v>65</v>
      </c>
      <c r="H15" s="1" t="s">
        <v>14</v>
      </c>
      <c r="I15" s="1" t="s">
        <v>39</v>
      </c>
    </row>
    <row r="16" spans="1:9" ht="172.8" x14ac:dyDescent="0.3">
      <c r="A16" t="s">
        <v>9</v>
      </c>
      <c r="B16" t="s">
        <v>66</v>
      </c>
      <c r="C16" s="1" t="s">
        <v>11</v>
      </c>
      <c r="D16" s="1" t="s">
        <v>67</v>
      </c>
      <c r="E16">
        <v>2016</v>
      </c>
      <c r="F16" s="1" t="s">
        <v>68</v>
      </c>
      <c r="G16">
        <v>97</v>
      </c>
      <c r="H16" s="1" t="s">
        <v>69</v>
      </c>
      <c r="I16" s="1" t="s">
        <v>70</v>
      </c>
    </row>
    <row r="17" spans="1:9" ht="187.2" x14ac:dyDescent="0.3">
      <c r="A17" t="s">
        <v>9</v>
      </c>
      <c r="B17" t="s">
        <v>66</v>
      </c>
      <c r="C17" s="1" t="s">
        <v>71</v>
      </c>
      <c r="D17" s="1" t="s">
        <v>72</v>
      </c>
      <c r="E17">
        <v>2016</v>
      </c>
      <c r="F17" s="1" t="s">
        <v>73</v>
      </c>
      <c r="G17">
        <v>35</v>
      </c>
      <c r="H17" s="1" t="s">
        <v>74</v>
      </c>
      <c r="I17" s="1" t="s">
        <v>70</v>
      </c>
    </row>
    <row r="18" spans="1:9" ht="201.6" x14ac:dyDescent="0.3">
      <c r="A18" t="s">
        <v>9</v>
      </c>
      <c r="B18" t="s">
        <v>66</v>
      </c>
      <c r="C18" s="1" t="s">
        <v>75</v>
      </c>
      <c r="D18" s="1" t="s">
        <v>76</v>
      </c>
      <c r="E18">
        <v>2017</v>
      </c>
      <c r="F18" s="1" t="s">
        <v>77</v>
      </c>
      <c r="G18">
        <v>24</v>
      </c>
      <c r="H18" s="1" t="s">
        <v>78</v>
      </c>
      <c r="I18" s="1" t="s">
        <v>70</v>
      </c>
    </row>
    <row r="19" spans="1:9" ht="187.2" x14ac:dyDescent="0.3">
      <c r="A19" t="s">
        <v>9</v>
      </c>
      <c r="B19" t="s">
        <v>66</v>
      </c>
      <c r="C19" s="1" t="s">
        <v>79</v>
      </c>
      <c r="D19" s="1" t="s">
        <v>80</v>
      </c>
      <c r="E19">
        <v>2015</v>
      </c>
      <c r="F19" s="1" t="s">
        <v>81</v>
      </c>
      <c r="G19">
        <v>21</v>
      </c>
      <c r="H19" s="1" t="s">
        <v>82</v>
      </c>
      <c r="I19" s="1" t="s">
        <v>70</v>
      </c>
    </row>
    <row r="20" spans="1:9" ht="187.2" x14ac:dyDescent="0.3">
      <c r="A20" t="s">
        <v>9</v>
      </c>
      <c r="B20" t="s">
        <v>66</v>
      </c>
      <c r="C20" s="1" t="s">
        <v>83</v>
      </c>
      <c r="D20" s="1" t="s">
        <v>84</v>
      </c>
      <c r="E20">
        <v>2015</v>
      </c>
      <c r="F20" s="1" t="s">
        <v>85</v>
      </c>
      <c r="G20">
        <v>14</v>
      </c>
      <c r="H20" s="1" t="s">
        <v>86</v>
      </c>
      <c r="I20" s="1" t="s">
        <v>87</v>
      </c>
    </row>
    <row r="21" spans="1:9" ht="158.4" x14ac:dyDescent="0.3">
      <c r="A21" t="s">
        <v>9</v>
      </c>
      <c r="B21" t="s">
        <v>66</v>
      </c>
      <c r="C21" s="1" t="s">
        <v>88</v>
      </c>
      <c r="D21" s="1" t="s">
        <v>89</v>
      </c>
      <c r="E21">
        <v>2017</v>
      </c>
      <c r="F21" s="1" t="s">
        <v>90</v>
      </c>
      <c r="G21">
        <v>13</v>
      </c>
      <c r="H21" s="1" t="s">
        <v>91</v>
      </c>
      <c r="I21" s="1" t="s">
        <v>70</v>
      </c>
    </row>
    <row r="22" spans="1:9" ht="172.8" x14ac:dyDescent="0.3">
      <c r="A22" t="s">
        <v>9</v>
      </c>
      <c r="B22" t="s">
        <v>66</v>
      </c>
      <c r="C22" s="1" t="s">
        <v>92</v>
      </c>
      <c r="D22" s="1" t="s">
        <v>93</v>
      </c>
      <c r="E22">
        <v>2016</v>
      </c>
      <c r="F22" s="1" t="s">
        <v>94</v>
      </c>
      <c r="G22">
        <v>13</v>
      </c>
      <c r="H22" s="1" t="s">
        <v>95</v>
      </c>
      <c r="I22" s="1" t="s">
        <v>87</v>
      </c>
    </row>
    <row r="23" spans="1:9" ht="158.4" x14ac:dyDescent="0.3">
      <c r="A23" t="s">
        <v>9</v>
      </c>
      <c r="B23" t="s">
        <v>66</v>
      </c>
      <c r="C23" s="1" t="s">
        <v>96</v>
      </c>
      <c r="D23" s="1" t="s">
        <v>97</v>
      </c>
      <c r="E23">
        <v>2016</v>
      </c>
      <c r="F23" s="1" t="s">
        <v>98</v>
      </c>
      <c r="G23">
        <v>11</v>
      </c>
      <c r="H23" s="1" t="s">
        <v>74</v>
      </c>
      <c r="I23" s="1" t="s">
        <v>70</v>
      </c>
    </row>
    <row r="24" spans="1:9" ht="158.4" x14ac:dyDescent="0.3">
      <c r="A24" t="s">
        <v>9</v>
      </c>
      <c r="B24" t="s">
        <v>66</v>
      </c>
      <c r="C24" s="1" t="s">
        <v>99</v>
      </c>
      <c r="D24" s="1" t="s">
        <v>100</v>
      </c>
      <c r="E24">
        <v>2015</v>
      </c>
      <c r="F24" s="1" t="s">
        <v>101</v>
      </c>
      <c r="G24">
        <v>11</v>
      </c>
      <c r="H24" s="1" t="s">
        <v>102</v>
      </c>
      <c r="I24" s="1" t="s">
        <v>70</v>
      </c>
    </row>
    <row r="25" spans="1:9" ht="158.4" x14ac:dyDescent="0.3">
      <c r="A25" t="s">
        <v>9</v>
      </c>
      <c r="B25" t="s">
        <v>66</v>
      </c>
      <c r="C25" s="1" t="s">
        <v>103</v>
      </c>
      <c r="D25" s="1" t="s">
        <v>104</v>
      </c>
      <c r="E25">
        <v>2014</v>
      </c>
      <c r="F25" s="1" t="s">
        <v>105</v>
      </c>
      <c r="G25">
        <v>11</v>
      </c>
      <c r="H25" s="1" t="s">
        <v>69</v>
      </c>
      <c r="I25" s="1" t="s">
        <v>70</v>
      </c>
    </row>
    <row r="26" spans="1:9" ht="302.39999999999998" x14ac:dyDescent="0.3">
      <c r="A26" t="s">
        <v>9</v>
      </c>
      <c r="B26" t="s">
        <v>66</v>
      </c>
      <c r="C26" s="1" t="s">
        <v>106</v>
      </c>
      <c r="D26" s="1" t="s">
        <v>107</v>
      </c>
      <c r="E26">
        <v>2017</v>
      </c>
      <c r="F26" s="1" t="s">
        <v>108</v>
      </c>
      <c r="G26">
        <v>8</v>
      </c>
      <c r="H26" s="1" t="s">
        <v>109</v>
      </c>
      <c r="I26" s="1" t="s">
        <v>70</v>
      </c>
    </row>
    <row r="27" spans="1:9" ht="172.8" x14ac:dyDescent="0.3">
      <c r="A27" t="s">
        <v>9</v>
      </c>
      <c r="B27" t="s">
        <v>66</v>
      </c>
      <c r="C27" s="1" t="s">
        <v>110</v>
      </c>
      <c r="D27" s="1" t="s">
        <v>111</v>
      </c>
      <c r="E27">
        <v>2017</v>
      </c>
      <c r="F27" s="1" t="s">
        <v>112</v>
      </c>
      <c r="G27">
        <v>8</v>
      </c>
      <c r="H27" s="1" t="s">
        <v>113</v>
      </c>
      <c r="I27" s="1" t="s">
        <v>87</v>
      </c>
    </row>
    <row r="28" spans="1:9" ht="158.4" x14ac:dyDescent="0.3">
      <c r="A28" t="s">
        <v>9</v>
      </c>
      <c r="B28" t="s">
        <v>66</v>
      </c>
      <c r="C28" s="1" t="s">
        <v>114</v>
      </c>
      <c r="D28" s="1" t="s">
        <v>115</v>
      </c>
      <c r="E28">
        <v>2016</v>
      </c>
      <c r="F28" s="1" t="s">
        <v>116</v>
      </c>
      <c r="G28">
        <v>8</v>
      </c>
      <c r="H28" s="1" t="s">
        <v>117</v>
      </c>
      <c r="I28" s="1" t="s">
        <v>70</v>
      </c>
    </row>
    <row r="29" spans="1:9" ht="230.4" x14ac:dyDescent="0.3">
      <c r="A29" t="s">
        <v>9</v>
      </c>
      <c r="B29" t="s">
        <v>66</v>
      </c>
      <c r="C29" s="1" t="s">
        <v>118</v>
      </c>
      <c r="D29" s="1" t="s">
        <v>119</v>
      </c>
      <c r="E29">
        <v>2016</v>
      </c>
      <c r="F29" s="1" t="s">
        <v>120</v>
      </c>
      <c r="G29">
        <v>8</v>
      </c>
      <c r="H29" s="1" t="s">
        <v>121</v>
      </c>
      <c r="I29" s="1" t="s">
        <v>70</v>
      </c>
    </row>
    <row r="30" spans="1:9" ht="129.6" x14ac:dyDescent="0.3">
      <c r="A30" t="s">
        <v>9</v>
      </c>
      <c r="B30" t="s">
        <v>66</v>
      </c>
      <c r="C30" s="1" t="s">
        <v>122</v>
      </c>
      <c r="D30" s="1" t="s">
        <v>123</v>
      </c>
      <c r="E30">
        <v>2016</v>
      </c>
      <c r="F30" s="1" t="s">
        <v>124</v>
      </c>
      <c r="G30">
        <v>7</v>
      </c>
      <c r="H30" s="1" t="s">
        <v>125</v>
      </c>
      <c r="I30" s="1" t="s">
        <v>70</v>
      </c>
    </row>
    <row r="31" spans="1:9" ht="187.2" x14ac:dyDescent="0.3">
      <c r="A31" t="s">
        <v>9</v>
      </c>
      <c r="B31" t="s">
        <v>66</v>
      </c>
      <c r="C31" s="1" t="s">
        <v>126</v>
      </c>
      <c r="D31" s="1" t="s">
        <v>127</v>
      </c>
      <c r="E31">
        <v>2014</v>
      </c>
      <c r="F31" s="1" t="s">
        <v>128</v>
      </c>
      <c r="G31">
        <v>7</v>
      </c>
      <c r="H31" s="1" t="s">
        <v>129</v>
      </c>
      <c r="I31" s="1" t="s">
        <v>70</v>
      </c>
    </row>
    <row r="32" spans="1:9" ht="201.6" x14ac:dyDescent="0.3">
      <c r="A32" t="s">
        <v>9</v>
      </c>
      <c r="B32" t="s">
        <v>66</v>
      </c>
      <c r="C32" s="1" t="s">
        <v>24</v>
      </c>
      <c r="D32" s="1" t="s">
        <v>130</v>
      </c>
      <c r="E32">
        <v>2014</v>
      </c>
      <c r="F32" s="1" t="s">
        <v>131</v>
      </c>
      <c r="G32">
        <v>7</v>
      </c>
      <c r="H32" s="1" t="s">
        <v>132</v>
      </c>
      <c r="I32" s="1" t="s">
        <v>87</v>
      </c>
    </row>
    <row r="33" spans="1:9" ht="115.2" x14ac:dyDescent="0.3">
      <c r="A33" t="s">
        <v>9</v>
      </c>
      <c r="B33" t="s">
        <v>66</v>
      </c>
      <c r="C33" s="1" t="s">
        <v>133</v>
      </c>
      <c r="D33" s="1" t="s">
        <v>134</v>
      </c>
      <c r="E33">
        <v>2017</v>
      </c>
      <c r="F33" s="1" t="s">
        <v>135</v>
      </c>
      <c r="G33">
        <v>6</v>
      </c>
      <c r="H33" s="1" t="s">
        <v>136</v>
      </c>
      <c r="I33" s="1" t="s">
        <v>70</v>
      </c>
    </row>
    <row r="34" spans="1:9" ht="230.4" x14ac:dyDescent="0.3">
      <c r="A34" t="s">
        <v>9</v>
      </c>
      <c r="B34" t="s">
        <v>66</v>
      </c>
      <c r="C34" s="1" t="s">
        <v>137</v>
      </c>
      <c r="D34" s="1" t="s">
        <v>138</v>
      </c>
      <c r="E34">
        <v>2015</v>
      </c>
      <c r="F34" s="1" t="s">
        <v>139</v>
      </c>
      <c r="G34">
        <v>6</v>
      </c>
      <c r="H34" s="1" t="s">
        <v>140</v>
      </c>
      <c r="I34" s="1" t="s">
        <v>70</v>
      </c>
    </row>
    <row r="35" spans="1:9" ht="172.8" x14ac:dyDescent="0.3">
      <c r="A35" t="s">
        <v>9</v>
      </c>
      <c r="B35" t="s">
        <v>66</v>
      </c>
      <c r="C35" s="1" t="s">
        <v>35</v>
      </c>
      <c r="D35" s="1" t="s">
        <v>141</v>
      </c>
      <c r="E35">
        <v>2018</v>
      </c>
      <c r="F35" s="1" t="s">
        <v>142</v>
      </c>
      <c r="G35">
        <v>5</v>
      </c>
      <c r="H35" s="1" t="s">
        <v>143</v>
      </c>
      <c r="I35" s="1" t="s">
        <v>144</v>
      </c>
    </row>
    <row r="36" spans="1:9" ht="259.2" x14ac:dyDescent="0.3">
      <c r="A36" t="s">
        <v>9</v>
      </c>
      <c r="B36" t="s">
        <v>66</v>
      </c>
      <c r="C36" s="1" t="s">
        <v>145</v>
      </c>
      <c r="D36" s="1" t="s">
        <v>146</v>
      </c>
      <c r="E36">
        <v>2017</v>
      </c>
      <c r="F36" s="1" t="s">
        <v>147</v>
      </c>
      <c r="G36">
        <v>5</v>
      </c>
      <c r="H36" s="1" t="s">
        <v>148</v>
      </c>
      <c r="I36" s="1" t="s">
        <v>70</v>
      </c>
    </row>
    <row r="37" spans="1:9" ht="115.2" x14ac:dyDescent="0.3">
      <c r="A37" t="s">
        <v>9</v>
      </c>
      <c r="B37" t="s">
        <v>66</v>
      </c>
      <c r="C37" s="1" t="s">
        <v>47</v>
      </c>
      <c r="D37" s="1" t="s">
        <v>149</v>
      </c>
      <c r="E37">
        <v>2016</v>
      </c>
      <c r="F37" s="1" t="s">
        <v>150</v>
      </c>
      <c r="G37">
        <v>5</v>
      </c>
      <c r="H37" s="1" t="s">
        <v>151</v>
      </c>
      <c r="I37" s="1" t="s">
        <v>87</v>
      </c>
    </row>
    <row r="38" spans="1:9" ht="129.6" x14ac:dyDescent="0.3">
      <c r="A38" t="s">
        <v>9</v>
      </c>
      <c r="B38" t="s">
        <v>66</v>
      </c>
      <c r="C38" s="1" t="s">
        <v>152</v>
      </c>
      <c r="D38" s="1" t="s">
        <v>153</v>
      </c>
      <c r="E38">
        <v>2018</v>
      </c>
      <c r="F38" s="1" t="s">
        <v>154</v>
      </c>
      <c r="G38">
        <v>4</v>
      </c>
      <c r="H38" s="1" t="s">
        <v>155</v>
      </c>
      <c r="I38" s="1" t="s">
        <v>87</v>
      </c>
    </row>
    <row r="39" spans="1:9" ht="187.2" x14ac:dyDescent="0.3">
      <c r="A39" t="s">
        <v>9</v>
      </c>
      <c r="B39" t="s">
        <v>66</v>
      </c>
      <c r="C39" s="1" t="s">
        <v>156</v>
      </c>
      <c r="D39" s="1" t="s">
        <v>157</v>
      </c>
      <c r="E39">
        <v>2017</v>
      </c>
      <c r="F39" s="1" t="s">
        <v>158</v>
      </c>
      <c r="G39">
        <v>4</v>
      </c>
      <c r="H39" s="1" t="s">
        <v>74</v>
      </c>
      <c r="I39" s="1" t="s">
        <v>70</v>
      </c>
    </row>
    <row r="40" spans="1:9" ht="129.6" x14ac:dyDescent="0.3">
      <c r="A40" t="s">
        <v>9</v>
      </c>
      <c r="B40" t="s">
        <v>66</v>
      </c>
      <c r="C40" s="1" t="s">
        <v>159</v>
      </c>
      <c r="D40" s="1" t="s">
        <v>160</v>
      </c>
      <c r="E40">
        <v>2015</v>
      </c>
      <c r="F40" s="1" t="s">
        <v>161</v>
      </c>
      <c r="G40">
        <v>4</v>
      </c>
      <c r="H40" s="1" t="s">
        <v>162</v>
      </c>
      <c r="I40" s="1" t="s">
        <v>87</v>
      </c>
    </row>
    <row r="41" spans="1:9" ht="115.2" x14ac:dyDescent="0.3">
      <c r="A41" t="s">
        <v>9</v>
      </c>
      <c r="B41" t="s">
        <v>66</v>
      </c>
      <c r="C41" s="1" t="s">
        <v>163</v>
      </c>
      <c r="D41" s="1" t="s">
        <v>164</v>
      </c>
      <c r="E41">
        <v>2014</v>
      </c>
      <c r="F41" s="1" t="s">
        <v>165</v>
      </c>
      <c r="G41">
        <v>4</v>
      </c>
      <c r="H41" s="1" t="s">
        <v>86</v>
      </c>
      <c r="I41" s="1" t="s">
        <v>87</v>
      </c>
    </row>
    <row r="42" spans="1:9" ht="129.6" x14ac:dyDescent="0.3">
      <c r="A42" t="s">
        <v>9</v>
      </c>
      <c r="B42" t="s">
        <v>66</v>
      </c>
      <c r="C42" s="1" t="s">
        <v>166</v>
      </c>
      <c r="D42" s="1" t="s">
        <v>167</v>
      </c>
      <c r="E42">
        <v>2019</v>
      </c>
      <c r="F42" s="1" t="s">
        <v>168</v>
      </c>
      <c r="G42">
        <v>3</v>
      </c>
      <c r="H42" s="1" t="s">
        <v>169</v>
      </c>
      <c r="I42" s="1" t="s">
        <v>70</v>
      </c>
    </row>
    <row r="43" spans="1:9" ht="187.2" x14ac:dyDescent="0.3">
      <c r="A43" t="s">
        <v>9</v>
      </c>
      <c r="B43" t="s">
        <v>66</v>
      </c>
      <c r="C43" s="1" t="s">
        <v>170</v>
      </c>
      <c r="D43" s="1" t="s">
        <v>171</v>
      </c>
      <c r="E43">
        <v>2017</v>
      </c>
      <c r="F43" s="1" t="s">
        <v>172</v>
      </c>
      <c r="G43">
        <v>3</v>
      </c>
      <c r="H43" s="1" t="s">
        <v>173</v>
      </c>
      <c r="I43" s="1" t="s">
        <v>70</v>
      </c>
    </row>
    <row r="44" spans="1:9" ht="129.6" x14ac:dyDescent="0.3">
      <c r="A44" t="s">
        <v>9</v>
      </c>
      <c r="B44" t="s">
        <v>66</v>
      </c>
      <c r="C44" s="1" t="s">
        <v>174</v>
      </c>
      <c r="D44" s="1" t="s">
        <v>175</v>
      </c>
      <c r="E44">
        <v>2016</v>
      </c>
      <c r="F44" s="1" t="s">
        <v>176</v>
      </c>
      <c r="G44">
        <v>3</v>
      </c>
      <c r="H44" s="1" t="s">
        <v>177</v>
      </c>
      <c r="I44" s="1" t="s">
        <v>87</v>
      </c>
    </row>
    <row r="45" spans="1:9" ht="172.8" x14ac:dyDescent="0.3">
      <c r="A45" t="s">
        <v>9</v>
      </c>
      <c r="B45" t="s">
        <v>66</v>
      </c>
      <c r="C45" s="1" t="s">
        <v>178</v>
      </c>
      <c r="D45" s="1" t="s">
        <v>179</v>
      </c>
      <c r="E45">
        <v>2015</v>
      </c>
      <c r="F45" s="1" t="s">
        <v>180</v>
      </c>
      <c r="G45">
        <v>3</v>
      </c>
      <c r="H45" s="1" t="s">
        <v>181</v>
      </c>
      <c r="I45" s="1" t="s">
        <v>70</v>
      </c>
    </row>
    <row r="46" spans="1:9" ht="129.6" x14ac:dyDescent="0.3">
      <c r="A46" t="s">
        <v>9</v>
      </c>
      <c r="B46" t="s">
        <v>66</v>
      </c>
      <c r="C46" s="1" t="s">
        <v>182</v>
      </c>
      <c r="D46" s="1" t="s">
        <v>183</v>
      </c>
      <c r="E46">
        <v>2015</v>
      </c>
      <c r="F46" s="1" t="s">
        <v>184</v>
      </c>
      <c r="G46">
        <v>3</v>
      </c>
      <c r="H46" s="1" t="s">
        <v>162</v>
      </c>
      <c r="I46" s="1" t="s">
        <v>87</v>
      </c>
    </row>
    <row r="47" spans="1:9" ht="100.8" x14ac:dyDescent="0.3">
      <c r="A47" t="s">
        <v>9</v>
      </c>
      <c r="B47" t="s">
        <v>66</v>
      </c>
      <c r="C47" s="1" t="s">
        <v>185</v>
      </c>
      <c r="D47" s="1" t="s">
        <v>186</v>
      </c>
      <c r="E47">
        <v>2014</v>
      </c>
      <c r="F47" s="1" t="s">
        <v>187</v>
      </c>
      <c r="G47">
        <v>3</v>
      </c>
      <c r="H47" s="1" t="s">
        <v>188</v>
      </c>
      <c r="I47" s="1" t="s">
        <v>87</v>
      </c>
    </row>
    <row r="48" spans="1:9" ht="144" x14ac:dyDescent="0.3">
      <c r="A48" t="s">
        <v>9</v>
      </c>
      <c r="B48" t="s">
        <v>66</v>
      </c>
      <c r="C48" s="1" t="s">
        <v>189</v>
      </c>
      <c r="D48" s="1" t="s">
        <v>190</v>
      </c>
      <c r="E48">
        <v>2014</v>
      </c>
      <c r="F48" s="1" t="s">
        <v>191</v>
      </c>
      <c r="G48">
        <v>3</v>
      </c>
      <c r="H48" s="1" t="s">
        <v>192</v>
      </c>
      <c r="I48" s="1" t="s">
        <v>70</v>
      </c>
    </row>
    <row r="49" spans="1:9" ht="86.4" x14ac:dyDescent="0.3">
      <c r="A49" t="s">
        <v>9</v>
      </c>
      <c r="B49" t="s">
        <v>66</v>
      </c>
      <c r="C49" s="1" t="s">
        <v>193</v>
      </c>
      <c r="D49" s="1" t="s">
        <v>194</v>
      </c>
      <c r="E49">
        <v>2014</v>
      </c>
      <c r="F49" s="1" t="s">
        <v>195</v>
      </c>
      <c r="G49">
        <v>3</v>
      </c>
      <c r="H49" s="1" t="s">
        <v>196</v>
      </c>
      <c r="I49" s="1" t="s">
        <v>70</v>
      </c>
    </row>
    <row r="50" spans="1:9" ht="115.2" x14ac:dyDescent="0.3">
      <c r="A50" t="s">
        <v>9</v>
      </c>
      <c r="B50" t="s">
        <v>66</v>
      </c>
      <c r="C50" s="1" t="s">
        <v>16</v>
      </c>
      <c r="D50" s="1" t="s">
        <v>197</v>
      </c>
      <c r="E50">
        <v>2018</v>
      </c>
      <c r="F50" s="1" t="s">
        <v>198</v>
      </c>
      <c r="G50">
        <v>2</v>
      </c>
      <c r="H50" s="1" t="s">
        <v>69</v>
      </c>
      <c r="I50" s="1" t="s">
        <v>70</v>
      </c>
    </row>
    <row r="51" spans="1:9" ht="201.6" x14ac:dyDescent="0.3">
      <c r="A51" t="s">
        <v>9</v>
      </c>
      <c r="B51" t="s">
        <v>66</v>
      </c>
      <c r="C51" s="1" t="s">
        <v>199</v>
      </c>
      <c r="D51" s="1" t="s">
        <v>200</v>
      </c>
      <c r="E51">
        <v>2018</v>
      </c>
      <c r="F51" s="1" t="s">
        <v>201</v>
      </c>
      <c r="G51">
        <v>2</v>
      </c>
      <c r="H51" s="1" t="s">
        <v>202</v>
      </c>
      <c r="I51" s="1" t="s">
        <v>87</v>
      </c>
    </row>
    <row r="52" spans="1:9" ht="129.6" x14ac:dyDescent="0.3">
      <c r="A52" t="s">
        <v>9</v>
      </c>
      <c r="B52" t="s">
        <v>66</v>
      </c>
      <c r="C52" s="1" t="s">
        <v>203</v>
      </c>
      <c r="D52" s="1" t="s">
        <v>204</v>
      </c>
      <c r="E52">
        <v>2017</v>
      </c>
      <c r="F52" s="1" t="s">
        <v>205</v>
      </c>
      <c r="G52">
        <v>2</v>
      </c>
      <c r="H52" s="1" t="s">
        <v>206</v>
      </c>
      <c r="I52" s="1" t="s">
        <v>70</v>
      </c>
    </row>
    <row r="53" spans="1:9" ht="172.8" x14ac:dyDescent="0.3">
      <c r="A53" t="s">
        <v>9</v>
      </c>
      <c r="B53" t="s">
        <v>66</v>
      </c>
      <c r="C53" s="1" t="s">
        <v>207</v>
      </c>
      <c r="D53" s="1" t="s">
        <v>208</v>
      </c>
      <c r="E53">
        <v>2017</v>
      </c>
      <c r="F53" s="1" t="s">
        <v>209</v>
      </c>
      <c r="G53">
        <v>2</v>
      </c>
      <c r="H53" s="1" t="s">
        <v>210</v>
      </c>
      <c r="I53" s="1" t="s">
        <v>87</v>
      </c>
    </row>
    <row r="54" spans="1:9" ht="100.8" x14ac:dyDescent="0.3">
      <c r="A54" t="s">
        <v>9</v>
      </c>
      <c r="B54" t="s">
        <v>66</v>
      </c>
      <c r="C54" s="1" t="s">
        <v>211</v>
      </c>
      <c r="D54" s="1" t="s">
        <v>212</v>
      </c>
      <c r="E54">
        <v>2017</v>
      </c>
      <c r="F54" s="1" t="s">
        <v>213</v>
      </c>
      <c r="G54">
        <v>2</v>
      </c>
      <c r="H54" s="1" t="s">
        <v>95</v>
      </c>
      <c r="I54" s="1" t="s">
        <v>87</v>
      </c>
    </row>
    <row r="55" spans="1:9" ht="172.8" x14ac:dyDescent="0.3">
      <c r="A55" t="s">
        <v>9</v>
      </c>
      <c r="B55" t="s">
        <v>66</v>
      </c>
      <c r="C55" s="1" t="s">
        <v>214</v>
      </c>
      <c r="D55" s="1" t="s">
        <v>215</v>
      </c>
      <c r="E55">
        <v>2015</v>
      </c>
      <c r="F55" s="1" t="s">
        <v>216</v>
      </c>
      <c r="G55">
        <v>2</v>
      </c>
      <c r="H55" s="1" t="s">
        <v>117</v>
      </c>
      <c r="I55" s="1" t="s">
        <v>70</v>
      </c>
    </row>
    <row r="56" spans="1:9" ht="144" x14ac:dyDescent="0.3">
      <c r="A56" t="s">
        <v>9</v>
      </c>
      <c r="B56" t="s">
        <v>66</v>
      </c>
      <c r="C56" s="1" t="s">
        <v>217</v>
      </c>
      <c r="D56" s="1" t="s">
        <v>130</v>
      </c>
      <c r="E56">
        <v>2015</v>
      </c>
      <c r="F56" s="1" t="s">
        <v>218</v>
      </c>
      <c r="G56">
        <v>2</v>
      </c>
      <c r="H56" s="1" t="s">
        <v>219</v>
      </c>
      <c r="I56" s="1" t="s">
        <v>70</v>
      </c>
    </row>
    <row r="57" spans="1:9" ht="129.6" x14ac:dyDescent="0.3">
      <c r="A57" t="s">
        <v>9</v>
      </c>
      <c r="B57" t="s">
        <v>66</v>
      </c>
      <c r="C57" s="1" t="s">
        <v>220</v>
      </c>
      <c r="D57" s="1" t="s">
        <v>221</v>
      </c>
      <c r="E57">
        <v>2014</v>
      </c>
      <c r="F57" s="1" t="s">
        <v>222</v>
      </c>
      <c r="G57">
        <v>2</v>
      </c>
      <c r="H57" s="1" t="s">
        <v>202</v>
      </c>
      <c r="I57" s="1" t="s">
        <v>87</v>
      </c>
    </row>
    <row r="58" spans="1:9" ht="144" x14ac:dyDescent="0.3">
      <c r="A58" t="s">
        <v>9</v>
      </c>
      <c r="B58" t="s">
        <v>66</v>
      </c>
      <c r="C58" s="1" t="s">
        <v>217</v>
      </c>
      <c r="D58" s="1" t="s">
        <v>130</v>
      </c>
      <c r="E58">
        <v>2014</v>
      </c>
      <c r="F58" s="1" t="s">
        <v>223</v>
      </c>
      <c r="G58">
        <v>2</v>
      </c>
      <c r="H58" s="1" t="s">
        <v>188</v>
      </c>
      <c r="I58" s="1" t="s">
        <v>87</v>
      </c>
    </row>
    <row r="59" spans="1:9" ht="144" x14ac:dyDescent="0.3">
      <c r="A59" t="s">
        <v>9</v>
      </c>
      <c r="B59" t="s">
        <v>66</v>
      </c>
      <c r="C59" s="1" t="s">
        <v>224</v>
      </c>
      <c r="D59" s="1" t="s">
        <v>225</v>
      </c>
      <c r="E59">
        <v>2019</v>
      </c>
      <c r="F59" s="1" t="s">
        <v>226</v>
      </c>
      <c r="G59">
        <v>1</v>
      </c>
      <c r="H59" s="1" t="s">
        <v>227</v>
      </c>
      <c r="I59" s="1" t="s">
        <v>70</v>
      </c>
    </row>
    <row r="60" spans="1:9" ht="172.8" x14ac:dyDescent="0.3">
      <c r="A60" t="s">
        <v>9</v>
      </c>
      <c r="B60" t="s">
        <v>66</v>
      </c>
      <c r="C60" s="1" t="s">
        <v>228</v>
      </c>
      <c r="D60" s="1" t="s">
        <v>229</v>
      </c>
      <c r="E60">
        <v>2019</v>
      </c>
      <c r="F60" s="1" t="s">
        <v>230</v>
      </c>
      <c r="G60">
        <v>1</v>
      </c>
      <c r="H60" s="1" t="s">
        <v>231</v>
      </c>
      <c r="I60" s="1" t="s">
        <v>70</v>
      </c>
    </row>
    <row r="61" spans="1:9" ht="187.2" x14ac:dyDescent="0.3">
      <c r="A61" t="s">
        <v>9</v>
      </c>
      <c r="B61" t="s">
        <v>66</v>
      </c>
      <c r="C61" s="1" t="s">
        <v>232</v>
      </c>
      <c r="D61" s="1" t="s">
        <v>233</v>
      </c>
      <c r="E61">
        <v>2018</v>
      </c>
      <c r="F61" s="1" t="s">
        <v>234</v>
      </c>
      <c r="G61">
        <v>1</v>
      </c>
      <c r="H61" s="1" t="s">
        <v>125</v>
      </c>
      <c r="I61" s="1" t="s">
        <v>70</v>
      </c>
    </row>
    <row r="62" spans="1:9" ht="100.8" x14ac:dyDescent="0.3">
      <c r="A62" t="s">
        <v>9</v>
      </c>
      <c r="B62" t="s">
        <v>66</v>
      </c>
      <c r="C62" s="1" t="s">
        <v>235</v>
      </c>
      <c r="D62" s="1" t="s">
        <v>236</v>
      </c>
      <c r="E62">
        <v>2018</v>
      </c>
      <c r="F62" s="1" t="s">
        <v>237</v>
      </c>
      <c r="G62">
        <v>1</v>
      </c>
      <c r="H62" s="1" t="s">
        <v>238</v>
      </c>
      <c r="I62" s="1" t="s">
        <v>87</v>
      </c>
    </row>
    <row r="63" spans="1:9" ht="187.2" x14ac:dyDescent="0.3">
      <c r="A63" t="s">
        <v>9</v>
      </c>
      <c r="B63" t="s">
        <v>66</v>
      </c>
      <c r="C63" s="1" t="s">
        <v>239</v>
      </c>
      <c r="D63" s="1" t="s">
        <v>240</v>
      </c>
      <c r="E63">
        <v>2018</v>
      </c>
      <c r="F63" s="1" t="s">
        <v>241</v>
      </c>
      <c r="G63">
        <v>1</v>
      </c>
      <c r="H63" s="1" t="s">
        <v>242</v>
      </c>
      <c r="I63" s="1" t="s">
        <v>87</v>
      </c>
    </row>
    <row r="64" spans="1:9" ht="129.6" x14ac:dyDescent="0.3">
      <c r="A64" t="s">
        <v>9</v>
      </c>
      <c r="B64" t="s">
        <v>66</v>
      </c>
      <c r="C64" s="1" t="s">
        <v>243</v>
      </c>
      <c r="D64" s="1" t="s">
        <v>244</v>
      </c>
      <c r="E64">
        <v>2017</v>
      </c>
      <c r="F64" s="1" t="s">
        <v>245</v>
      </c>
      <c r="G64">
        <v>1</v>
      </c>
      <c r="H64" s="1" t="s">
        <v>246</v>
      </c>
      <c r="I64" s="1" t="s">
        <v>87</v>
      </c>
    </row>
    <row r="65" spans="1:9" ht="115.2" x14ac:dyDescent="0.3">
      <c r="A65" t="s">
        <v>9</v>
      </c>
      <c r="B65" t="s">
        <v>66</v>
      </c>
      <c r="C65" s="1" t="s">
        <v>43</v>
      </c>
      <c r="D65" s="1" t="s">
        <v>247</v>
      </c>
      <c r="E65">
        <v>2016</v>
      </c>
      <c r="F65" s="1" t="s">
        <v>248</v>
      </c>
      <c r="G65">
        <v>1</v>
      </c>
      <c r="H65" s="1" t="s">
        <v>249</v>
      </c>
      <c r="I65" s="1" t="s">
        <v>87</v>
      </c>
    </row>
    <row r="66" spans="1:9" ht="129.6" x14ac:dyDescent="0.3">
      <c r="A66" t="s">
        <v>9</v>
      </c>
      <c r="B66" t="s">
        <v>66</v>
      </c>
      <c r="C66" s="1" t="s">
        <v>250</v>
      </c>
      <c r="D66" s="1" t="s">
        <v>251</v>
      </c>
      <c r="E66">
        <v>2015</v>
      </c>
      <c r="F66" s="1" t="s">
        <v>252</v>
      </c>
      <c r="G66">
        <v>1</v>
      </c>
      <c r="H66" s="1" t="s">
        <v>219</v>
      </c>
      <c r="I66" s="1" t="s">
        <v>70</v>
      </c>
    </row>
    <row r="67" spans="1:9" ht="115.2" x14ac:dyDescent="0.3">
      <c r="A67" t="s">
        <v>9</v>
      </c>
      <c r="B67" t="s">
        <v>66</v>
      </c>
      <c r="C67" s="1" t="s">
        <v>253</v>
      </c>
      <c r="D67" s="1" t="s">
        <v>254</v>
      </c>
      <c r="E67">
        <v>2015</v>
      </c>
      <c r="F67" s="1" t="s">
        <v>255</v>
      </c>
      <c r="G67">
        <v>1</v>
      </c>
      <c r="H67" s="1" t="s">
        <v>256</v>
      </c>
      <c r="I67" s="1" t="s">
        <v>257</v>
      </c>
    </row>
    <row r="68" spans="1:9" ht="129.6" x14ac:dyDescent="0.3">
      <c r="A68" t="s">
        <v>9</v>
      </c>
      <c r="B68" t="s">
        <v>66</v>
      </c>
      <c r="C68" s="1" t="s">
        <v>258</v>
      </c>
      <c r="D68" s="1" t="s">
        <v>259</v>
      </c>
      <c r="E68">
        <v>2014</v>
      </c>
      <c r="F68" s="1" t="s">
        <v>260</v>
      </c>
      <c r="G68">
        <v>1</v>
      </c>
      <c r="H68" s="1" t="s">
        <v>261</v>
      </c>
      <c r="I68" s="1" t="s">
        <v>87</v>
      </c>
    </row>
    <row r="69" spans="1:9" ht="230.4" x14ac:dyDescent="0.3">
      <c r="A69" t="s">
        <v>9</v>
      </c>
      <c r="B69" t="s">
        <v>66</v>
      </c>
      <c r="C69" s="1" t="s">
        <v>262</v>
      </c>
      <c r="D69" s="1" t="s">
        <v>263</v>
      </c>
      <c r="E69">
        <v>2020</v>
      </c>
      <c r="F69" s="1" t="s">
        <v>264</v>
      </c>
      <c r="H69" s="1" t="s">
        <v>265</v>
      </c>
      <c r="I69" s="1" t="s">
        <v>70</v>
      </c>
    </row>
    <row r="70" spans="1:9" ht="158.4" x14ac:dyDescent="0.3">
      <c r="A70" t="s">
        <v>9</v>
      </c>
      <c r="B70" t="s">
        <v>66</v>
      </c>
      <c r="C70" s="1" t="s">
        <v>266</v>
      </c>
      <c r="D70" s="1" t="s">
        <v>267</v>
      </c>
      <c r="E70">
        <v>2020</v>
      </c>
      <c r="F70" s="1" t="s">
        <v>268</v>
      </c>
      <c r="H70" s="1" t="s">
        <v>269</v>
      </c>
      <c r="I70" s="1" t="s">
        <v>70</v>
      </c>
    </row>
    <row r="71" spans="1:9" ht="201.6" x14ac:dyDescent="0.3">
      <c r="A71" t="s">
        <v>9</v>
      </c>
      <c r="B71" t="s">
        <v>66</v>
      </c>
      <c r="C71" s="1" t="s">
        <v>270</v>
      </c>
      <c r="D71" s="1" t="s">
        <v>271</v>
      </c>
      <c r="E71">
        <v>2020</v>
      </c>
      <c r="F71" s="1" t="s">
        <v>272</v>
      </c>
      <c r="H71" s="1" t="s">
        <v>273</v>
      </c>
      <c r="I71" s="1" t="s">
        <v>70</v>
      </c>
    </row>
    <row r="72" spans="1:9" ht="158.4" x14ac:dyDescent="0.3">
      <c r="A72" t="s">
        <v>9</v>
      </c>
      <c r="B72" t="s">
        <v>66</v>
      </c>
      <c r="C72" s="1" t="s">
        <v>274</v>
      </c>
      <c r="D72" s="1" t="s">
        <v>275</v>
      </c>
      <c r="E72">
        <v>2020</v>
      </c>
      <c r="F72" s="1" t="s">
        <v>276</v>
      </c>
      <c r="H72" s="1" t="s">
        <v>277</v>
      </c>
      <c r="I72" s="1" t="s">
        <v>87</v>
      </c>
    </row>
    <row r="73" spans="1:9" ht="144" x14ac:dyDescent="0.3">
      <c r="A73" t="s">
        <v>9</v>
      </c>
      <c r="B73" t="s">
        <v>66</v>
      </c>
      <c r="C73" s="1" t="s">
        <v>278</v>
      </c>
      <c r="D73" s="1" t="s">
        <v>279</v>
      </c>
      <c r="E73">
        <v>2019</v>
      </c>
      <c r="F73" s="1" t="s">
        <v>280</v>
      </c>
      <c r="H73" s="1" t="s">
        <v>261</v>
      </c>
      <c r="I73" s="1" t="s">
        <v>87</v>
      </c>
    </row>
    <row r="74" spans="1:9" ht="201.6" x14ac:dyDescent="0.3">
      <c r="A74" t="s">
        <v>9</v>
      </c>
      <c r="B74" t="s">
        <v>66</v>
      </c>
      <c r="C74" s="1" t="s">
        <v>281</v>
      </c>
      <c r="D74" s="1" t="s">
        <v>282</v>
      </c>
      <c r="E74">
        <v>2019</v>
      </c>
      <c r="F74" s="1" t="s">
        <v>283</v>
      </c>
      <c r="H74" s="1" t="s">
        <v>284</v>
      </c>
      <c r="I74" s="1" t="s">
        <v>87</v>
      </c>
    </row>
    <row r="75" spans="1:9" ht="144" x14ac:dyDescent="0.3">
      <c r="A75" t="s">
        <v>9</v>
      </c>
      <c r="B75" t="s">
        <v>66</v>
      </c>
      <c r="C75" s="1" t="s">
        <v>285</v>
      </c>
      <c r="D75" s="1" t="s">
        <v>286</v>
      </c>
      <c r="E75">
        <v>2019</v>
      </c>
      <c r="F75" s="1" t="s">
        <v>287</v>
      </c>
      <c r="H75" s="1" t="s">
        <v>288</v>
      </c>
      <c r="I75" s="1" t="s">
        <v>70</v>
      </c>
    </row>
    <row r="76" spans="1:9" ht="129.6" x14ac:dyDescent="0.3">
      <c r="A76" t="s">
        <v>9</v>
      </c>
      <c r="B76" t="s">
        <v>66</v>
      </c>
      <c r="C76" s="1" t="s">
        <v>289</v>
      </c>
      <c r="D76" s="1" t="s">
        <v>290</v>
      </c>
      <c r="E76">
        <v>2019</v>
      </c>
      <c r="F76" s="1" t="s">
        <v>291</v>
      </c>
      <c r="H76" s="1" t="s">
        <v>292</v>
      </c>
      <c r="I76" s="1" t="s">
        <v>87</v>
      </c>
    </row>
    <row r="77" spans="1:9" ht="144" x14ac:dyDescent="0.3">
      <c r="A77" t="s">
        <v>9</v>
      </c>
      <c r="B77" t="s">
        <v>66</v>
      </c>
      <c r="C77" s="1" t="s">
        <v>293</v>
      </c>
      <c r="D77" s="1" t="s">
        <v>294</v>
      </c>
      <c r="E77">
        <v>2019</v>
      </c>
      <c r="F77" s="1" t="s">
        <v>295</v>
      </c>
      <c r="H77" s="1" t="s">
        <v>296</v>
      </c>
      <c r="I77" s="1" t="s">
        <v>87</v>
      </c>
    </row>
    <row r="78" spans="1:9" ht="216" x14ac:dyDescent="0.3">
      <c r="A78" t="s">
        <v>9</v>
      </c>
      <c r="B78" t="s">
        <v>66</v>
      </c>
      <c r="C78" s="1" t="s">
        <v>297</v>
      </c>
      <c r="D78" s="1" t="s">
        <v>298</v>
      </c>
      <c r="E78">
        <v>2019</v>
      </c>
      <c r="F78" s="1" t="s">
        <v>299</v>
      </c>
      <c r="H78" s="1" t="s">
        <v>196</v>
      </c>
      <c r="I78" s="1" t="s">
        <v>70</v>
      </c>
    </row>
    <row r="79" spans="1:9" ht="187.2" x14ac:dyDescent="0.3">
      <c r="A79" t="s">
        <v>9</v>
      </c>
      <c r="B79" t="s">
        <v>66</v>
      </c>
      <c r="C79" s="1" t="s">
        <v>300</v>
      </c>
      <c r="D79" s="1" t="s">
        <v>301</v>
      </c>
      <c r="E79">
        <v>2019</v>
      </c>
      <c r="F79" s="1" t="s">
        <v>302</v>
      </c>
      <c r="H79" s="1" t="s">
        <v>303</v>
      </c>
      <c r="I79" s="1" t="s">
        <v>70</v>
      </c>
    </row>
    <row r="80" spans="1:9" ht="115.2" x14ac:dyDescent="0.3">
      <c r="A80" t="s">
        <v>9</v>
      </c>
      <c r="B80" t="s">
        <v>66</v>
      </c>
      <c r="C80" s="1" t="s">
        <v>304</v>
      </c>
      <c r="D80" s="1" t="s">
        <v>305</v>
      </c>
      <c r="E80">
        <v>2019</v>
      </c>
      <c r="F80" s="1" t="s">
        <v>306</v>
      </c>
      <c r="H80" s="1" t="s">
        <v>307</v>
      </c>
      <c r="I80" s="1" t="s">
        <v>70</v>
      </c>
    </row>
    <row r="81" spans="1:9" ht="129.6" x14ac:dyDescent="0.3">
      <c r="A81" t="s">
        <v>9</v>
      </c>
      <c r="B81" t="s">
        <v>66</v>
      </c>
      <c r="C81" s="1" t="s">
        <v>308</v>
      </c>
      <c r="D81" s="1" t="s">
        <v>309</v>
      </c>
      <c r="E81">
        <v>2019</v>
      </c>
      <c r="F81" s="1" t="s">
        <v>310</v>
      </c>
      <c r="H81" s="1" t="s">
        <v>219</v>
      </c>
      <c r="I81" s="1" t="s">
        <v>70</v>
      </c>
    </row>
    <row r="82" spans="1:9" ht="115.2" x14ac:dyDescent="0.3">
      <c r="A82" t="s">
        <v>9</v>
      </c>
      <c r="B82" t="s">
        <v>66</v>
      </c>
      <c r="C82" s="1" t="s">
        <v>311</v>
      </c>
      <c r="D82" s="1" t="s">
        <v>312</v>
      </c>
      <c r="E82">
        <v>2019</v>
      </c>
      <c r="F82" s="1" t="s">
        <v>313</v>
      </c>
      <c r="H82" s="1" t="s">
        <v>238</v>
      </c>
      <c r="I82" s="1" t="s">
        <v>87</v>
      </c>
    </row>
    <row r="83" spans="1:9" ht="129.6" x14ac:dyDescent="0.3">
      <c r="A83" t="s">
        <v>9</v>
      </c>
      <c r="B83" t="s">
        <v>66</v>
      </c>
      <c r="C83" s="1" t="s">
        <v>314</v>
      </c>
      <c r="D83" s="1" t="s">
        <v>315</v>
      </c>
      <c r="E83">
        <v>2019</v>
      </c>
      <c r="F83" s="1" t="s">
        <v>316</v>
      </c>
      <c r="H83" s="1" t="s">
        <v>238</v>
      </c>
      <c r="I83" s="1" t="s">
        <v>87</v>
      </c>
    </row>
    <row r="84" spans="1:9" ht="115.2" x14ac:dyDescent="0.3">
      <c r="A84" t="s">
        <v>9</v>
      </c>
      <c r="B84" t="s">
        <v>66</v>
      </c>
      <c r="C84" s="1" t="s">
        <v>317</v>
      </c>
      <c r="D84" s="1" t="s">
        <v>318</v>
      </c>
      <c r="E84">
        <v>2019</v>
      </c>
      <c r="F84" s="1" t="s">
        <v>319</v>
      </c>
      <c r="H84" s="1" t="s">
        <v>238</v>
      </c>
      <c r="I84" s="1" t="s">
        <v>320</v>
      </c>
    </row>
    <row r="85" spans="1:9" ht="86.4" x14ac:dyDescent="0.3">
      <c r="A85" t="s">
        <v>9</v>
      </c>
      <c r="B85" t="s">
        <v>66</v>
      </c>
      <c r="C85" s="1" t="s">
        <v>321</v>
      </c>
      <c r="D85" s="1" t="s">
        <v>322</v>
      </c>
      <c r="E85">
        <v>2019</v>
      </c>
      <c r="F85" s="1" t="s">
        <v>323</v>
      </c>
      <c r="H85" s="1" t="s">
        <v>86</v>
      </c>
      <c r="I85" s="1" t="s">
        <v>87</v>
      </c>
    </row>
    <row r="86" spans="1:9" ht="187.2" x14ac:dyDescent="0.3">
      <c r="A86" t="s">
        <v>9</v>
      </c>
      <c r="B86" t="s">
        <v>66</v>
      </c>
      <c r="C86" s="1" t="s">
        <v>40</v>
      </c>
      <c r="D86" s="1" t="s">
        <v>324</v>
      </c>
      <c r="E86">
        <v>2019</v>
      </c>
      <c r="F86" s="1" t="s">
        <v>325</v>
      </c>
      <c r="H86" s="1" t="s">
        <v>69</v>
      </c>
      <c r="I86" s="1" t="s">
        <v>70</v>
      </c>
    </row>
    <row r="87" spans="1:9" ht="115.2" x14ac:dyDescent="0.3">
      <c r="A87" t="s">
        <v>9</v>
      </c>
      <c r="B87" t="s">
        <v>66</v>
      </c>
      <c r="C87" s="1" t="s">
        <v>326</v>
      </c>
      <c r="D87" s="1" t="s">
        <v>327</v>
      </c>
      <c r="E87">
        <v>2018</v>
      </c>
      <c r="F87" s="1" t="s">
        <v>328</v>
      </c>
      <c r="H87" s="1" t="s">
        <v>329</v>
      </c>
      <c r="I87" s="1" t="s">
        <v>70</v>
      </c>
    </row>
    <row r="88" spans="1:9" ht="158.4" x14ac:dyDescent="0.3">
      <c r="A88" t="s">
        <v>9</v>
      </c>
      <c r="B88" t="s">
        <v>66</v>
      </c>
      <c r="C88" s="1" t="s">
        <v>330</v>
      </c>
      <c r="D88" s="1" t="s">
        <v>331</v>
      </c>
      <c r="E88">
        <v>2018</v>
      </c>
      <c r="F88" s="1" t="s">
        <v>332</v>
      </c>
      <c r="H88" s="1" t="s">
        <v>333</v>
      </c>
      <c r="I88" s="1" t="s">
        <v>70</v>
      </c>
    </row>
    <row r="89" spans="1:9" ht="100.8" x14ac:dyDescent="0.3">
      <c r="A89" t="s">
        <v>9</v>
      </c>
      <c r="B89" t="s">
        <v>66</v>
      </c>
      <c r="C89" s="1" t="s">
        <v>334</v>
      </c>
      <c r="D89" s="1" t="s">
        <v>335</v>
      </c>
      <c r="E89">
        <v>2018</v>
      </c>
      <c r="F89" s="1" t="s">
        <v>336</v>
      </c>
      <c r="H89" s="1" t="s">
        <v>238</v>
      </c>
      <c r="I89" s="1" t="s">
        <v>87</v>
      </c>
    </row>
    <row r="90" spans="1:9" ht="158.4" x14ac:dyDescent="0.3">
      <c r="A90" t="s">
        <v>9</v>
      </c>
      <c r="B90" t="s">
        <v>66</v>
      </c>
      <c r="C90" s="1" t="s">
        <v>337</v>
      </c>
      <c r="D90" s="1" t="s">
        <v>338</v>
      </c>
      <c r="E90">
        <v>2018</v>
      </c>
      <c r="F90" s="1" t="s">
        <v>339</v>
      </c>
      <c r="H90" s="1" t="s">
        <v>340</v>
      </c>
      <c r="I90" s="1" t="s">
        <v>87</v>
      </c>
    </row>
    <row r="91" spans="1:9" ht="158.4" x14ac:dyDescent="0.3">
      <c r="A91" t="s">
        <v>9</v>
      </c>
      <c r="B91" t="s">
        <v>66</v>
      </c>
      <c r="C91" s="1" t="s">
        <v>341</v>
      </c>
      <c r="D91" s="1" t="s">
        <v>342</v>
      </c>
      <c r="E91">
        <v>2018</v>
      </c>
      <c r="F91" s="1" t="s">
        <v>343</v>
      </c>
      <c r="H91" s="1" t="s">
        <v>344</v>
      </c>
      <c r="I91" s="1" t="s">
        <v>70</v>
      </c>
    </row>
    <row r="92" spans="1:9" ht="187.2" x14ac:dyDescent="0.3">
      <c r="A92" t="s">
        <v>9</v>
      </c>
      <c r="B92" t="s">
        <v>66</v>
      </c>
      <c r="C92" s="1" t="s">
        <v>345</v>
      </c>
      <c r="D92" s="1" t="s">
        <v>346</v>
      </c>
      <c r="E92">
        <v>2018</v>
      </c>
      <c r="F92" s="1" t="s">
        <v>347</v>
      </c>
      <c r="H92" s="1" t="s">
        <v>348</v>
      </c>
      <c r="I92" s="1" t="s">
        <v>70</v>
      </c>
    </row>
    <row r="93" spans="1:9" ht="172.8" x14ac:dyDescent="0.3">
      <c r="A93" t="s">
        <v>9</v>
      </c>
      <c r="B93" t="s">
        <v>66</v>
      </c>
      <c r="C93" s="1" t="s">
        <v>349</v>
      </c>
      <c r="D93" s="1" t="s">
        <v>331</v>
      </c>
      <c r="E93">
        <v>2017</v>
      </c>
      <c r="F93" s="1" t="s">
        <v>350</v>
      </c>
      <c r="H93" s="1" t="s">
        <v>351</v>
      </c>
      <c r="I93" s="1" t="s">
        <v>70</v>
      </c>
    </row>
    <row r="94" spans="1:9" ht="115.2" x14ac:dyDescent="0.3">
      <c r="A94" t="s">
        <v>9</v>
      </c>
      <c r="B94" t="s">
        <v>66</v>
      </c>
      <c r="C94" s="1" t="s">
        <v>352</v>
      </c>
      <c r="D94" s="1" t="s">
        <v>353</v>
      </c>
      <c r="E94">
        <v>2017</v>
      </c>
      <c r="F94" s="1" t="s">
        <v>354</v>
      </c>
      <c r="H94" s="1" t="s">
        <v>355</v>
      </c>
      <c r="I94" s="1" t="s">
        <v>87</v>
      </c>
    </row>
    <row r="95" spans="1:9" ht="172.8" x14ac:dyDescent="0.3">
      <c r="A95" t="s">
        <v>9</v>
      </c>
      <c r="B95" t="s">
        <v>66</v>
      </c>
      <c r="C95" s="1" t="s">
        <v>356</v>
      </c>
      <c r="D95" s="1" t="s">
        <v>357</v>
      </c>
      <c r="E95">
        <v>2017</v>
      </c>
      <c r="F95" s="1" t="s">
        <v>358</v>
      </c>
      <c r="H95" s="1" t="s">
        <v>95</v>
      </c>
      <c r="I95" s="1" t="s">
        <v>87</v>
      </c>
    </row>
    <row r="96" spans="1:9" ht="129.6" x14ac:dyDescent="0.3">
      <c r="A96" t="s">
        <v>9</v>
      </c>
      <c r="B96" t="s">
        <v>66</v>
      </c>
      <c r="C96" s="1" t="s">
        <v>359</v>
      </c>
      <c r="D96" s="1" t="s">
        <v>360</v>
      </c>
      <c r="E96">
        <v>2016</v>
      </c>
      <c r="F96" s="1" t="s">
        <v>361</v>
      </c>
      <c r="H96" s="1" t="s">
        <v>296</v>
      </c>
      <c r="I96" s="1" t="s">
        <v>87</v>
      </c>
    </row>
    <row r="97" spans="1:9" ht="115.2" x14ac:dyDescent="0.3">
      <c r="A97" t="s">
        <v>9</v>
      </c>
      <c r="B97" t="s">
        <v>66</v>
      </c>
      <c r="C97" s="1" t="s">
        <v>362</v>
      </c>
      <c r="D97" s="1" t="s">
        <v>363</v>
      </c>
      <c r="E97">
        <v>2016</v>
      </c>
      <c r="F97" s="1" t="s">
        <v>364</v>
      </c>
      <c r="H97" s="1" t="s">
        <v>365</v>
      </c>
      <c r="I97" s="1" t="s">
        <v>70</v>
      </c>
    </row>
    <row r="98" spans="1:9" ht="129.6" x14ac:dyDescent="0.3">
      <c r="A98" t="s">
        <v>9</v>
      </c>
      <c r="B98" t="s">
        <v>66</v>
      </c>
      <c r="C98" s="1" t="s">
        <v>308</v>
      </c>
      <c r="D98" s="1" t="s">
        <v>309</v>
      </c>
      <c r="E98">
        <v>2016</v>
      </c>
      <c r="F98" s="1" t="s">
        <v>366</v>
      </c>
      <c r="H98" s="1" t="s">
        <v>219</v>
      </c>
      <c r="I98" s="1" t="s">
        <v>70</v>
      </c>
    </row>
    <row r="99" spans="1:9" ht="158.4" x14ac:dyDescent="0.3">
      <c r="A99" t="s">
        <v>9</v>
      </c>
      <c r="B99" t="s">
        <v>66</v>
      </c>
      <c r="C99" s="1" t="s">
        <v>367</v>
      </c>
      <c r="D99" s="1" t="s">
        <v>368</v>
      </c>
      <c r="E99">
        <v>2016</v>
      </c>
      <c r="F99" s="1" t="s">
        <v>369</v>
      </c>
      <c r="H99" s="1" t="s">
        <v>370</v>
      </c>
      <c r="I99" s="1" t="s">
        <v>87</v>
      </c>
    </row>
    <row r="100" spans="1:9" ht="144" x14ac:dyDescent="0.3">
      <c r="A100" t="s">
        <v>9</v>
      </c>
      <c r="B100" t="s">
        <v>66</v>
      </c>
      <c r="C100" s="1" t="s">
        <v>371</v>
      </c>
      <c r="D100" s="1" t="s">
        <v>360</v>
      </c>
      <c r="E100">
        <v>2016</v>
      </c>
      <c r="F100" s="1" t="s">
        <v>372</v>
      </c>
      <c r="H100" s="1" t="s">
        <v>373</v>
      </c>
      <c r="I100" s="1" t="s">
        <v>257</v>
      </c>
    </row>
    <row r="101" spans="1:9" ht="129.6" x14ac:dyDescent="0.3">
      <c r="A101" t="s">
        <v>9</v>
      </c>
      <c r="B101" t="s">
        <v>66</v>
      </c>
      <c r="C101" s="1" t="s">
        <v>374</v>
      </c>
      <c r="D101" s="1" t="s">
        <v>375</v>
      </c>
      <c r="E101">
        <v>2015</v>
      </c>
      <c r="F101" s="1" t="s">
        <v>376</v>
      </c>
      <c r="H101" s="1" t="s">
        <v>162</v>
      </c>
      <c r="I101" s="1" t="s">
        <v>87</v>
      </c>
    </row>
    <row r="102" spans="1:9" ht="129.6" x14ac:dyDescent="0.3">
      <c r="A102" t="s">
        <v>9</v>
      </c>
      <c r="B102" t="s">
        <v>66</v>
      </c>
      <c r="C102" s="1" t="s">
        <v>377</v>
      </c>
      <c r="D102" s="1" t="s">
        <v>251</v>
      </c>
      <c r="E102">
        <v>2014</v>
      </c>
      <c r="F102" s="1" t="s">
        <v>252</v>
      </c>
      <c r="H102" s="1" t="s">
        <v>188</v>
      </c>
      <c r="I102" s="1" t="s">
        <v>87</v>
      </c>
    </row>
    <row r="103" spans="1:9" ht="115.2" x14ac:dyDescent="0.3">
      <c r="A103" t="s">
        <v>9</v>
      </c>
      <c r="B103" t="s">
        <v>66</v>
      </c>
      <c r="C103" s="1" t="s">
        <v>378</v>
      </c>
      <c r="D103" s="1" t="s">
        <v>379</v>
      </c>
      <c r="E103">
        <v>2014</v>
      </c>
      <c r="F103" s="1" t="s">
        <v>380</v>
      </c>
      <c r="H103" s="1" t="s">
        <v>188</v>
      </c>
      <c r="I103" s="1" t="s">
        <v>87</v>
      </c>
    </row>
    <row r="104" spans="1:9" ht="129.6" x14ac:dyDescent="0.3">
      <c r="A104" t="s">
        <v>9</v>
      </c>
      <c r="B104" t="s">
        <v>66</v>
      </c>
      <c r="C104" s="1" t="s">
        <v>381</v>
      </c>
      <c r="D104" s="1" t="s">
        <v>382</v>
      </c>
      <c r="E104">
        <v>2014</v>
      </c>
      <c r="F104" s="1" t="s">
        <v>383</v>
      </c>
      <c r="H104" s="1" t="s">
        <v>384</v>
      </c>
      <c r="I104" s="1" t="s">
        <v>87</v>
      </c>
    </row>
    <row r="105" spans="1:9" ht="43.2" x14ac:dyDescent="0.3">
      <c r="A105" t="s">
        <v>9</v>
      </c>
      <c r="B105" t="s">
        <v>385</v>
      </c>
      <c r="C105" s="1" t="s">
        <v>386</v>
      </c>
      <c r="D105" t="s">
        <v>387</v>
      </c>
      <c r="E105">
        <v>2018</v>
      </c>
      <c r="H105" s="1" t="s">
        <v>388</v>
      </c>
      <c r="I105" s="2" t="s">
        <v>389</v>
      </c>
    </row>
    <row r="106" spans="1:9" ht="43.2" x14ac:dyDescent="0.3">
      <c r="A106" t="s">
        <v>9</v>
      </c>
      <c r="B106" t="s">
        <v>385</v>
      </c>
      <c r="C106" s="1" t="s">
        <v>326</v>
      </c>
      <c r="D106" t="s">
        <v>390</v>
      </c>
      <c r="E106">
        <v>2018</v>
      </c>
      <c r="H106" s="1" t="s">
        <v>391</v>
      </c>
      <c r="I106" s="1" t="s">
        <v>70</v>
      </c>
    </row>
    <row r="107" spans="1:9" ht="115.2" x14ac:dyDescent="0.3">
      <c r="A107" t="s">
        <v>9</v>
      </c>
      <c r="B107" t="s">
        <v>385</v>
      </c>
      <c r="C107" s="1" t="s">
        <v>392</v>
      </c>
      <c r="D107" t="s">
        <v>393</v>
      </c>
      <c r="E107">
        <v>2014</v>
      </c>
      <c r="H107" s="1" t="s">
        <v>394</v>
      </c>
      <c r="I107" s="1" t="s">
        <v>395</v>
      </c>
    </row>
    <row r="108" spans="1:9" ht="43.2" x14ac:dyDescent="0.3">
      <c r="A108" t="s">
        <v>9</v>
      </c>
      <c r="B108" t="s">
        <v>385</v>
      </c>
      <c r="C108" s="1" t="s">
        <v>396</v>
      </c>
      <c r="D108" t="s">
        <v>387</v>
      </c>
      <c r="E108">
        <v>2018</v>
      </c>
      <c r="H108" s="1" t="s">
        <v>388</v>
      </c>
      <c r="I108" s="2" t="s">
        <v>389</v>
      </c>
    </row>
    <row r="109" spans="1:9" ht="57.6" x14ac:dyDescent="0.3">
      <c r="A109" t="s">
        <v>9</v>
      </c>
      <c r="B109" t="s">
        <v>385</v>
      </c>
      <c r="C109" s="1" t="s">
        <v>397</v>
      </c>
      <c r="D109" t="s">
        <v>398</v>
      </c>
      <c r="E109">
        <v>2014</v>
      </c>
      <c r="H109" s="1" t="s">
        <v>399</v>
      </c>
      <c r="I109" s="1" t="s">
        <v>389</v>
      </c>
    </row>
    <row r="110" spans="1:9" ht="57.6" x14ac:dyDescent="0.3">
      <c r="A110" t="s">
        <v>9</v>
      </c>
      <c r="B110" t="s">
        <v>385</v>
      </c>
      <c r="C110" s="1" t="s">
        <v>400</v>
      </c>
      <c r="D110" t="s">
        <v>401</v>
      </c>
      <c r="E110">
        <v>2016</v>
      </c>
      <c r="H110" s="1" t="s">
        <v>402</v>
      </c>
      <c r="I110" s="1" t="s">
        <v>389</v>
      </c>
    </row>
    <row r="111" spans="1:9" ht="43.2" x14ac:dyDescent="0.3">
      <c r="A111" t="s">
        <v>9</v>
      </c>
      <c r="B111" t="s">
        <v>385</v>
      </c>
      <c r="C111" s="1" t="s">
        <v>403</v>
      </c>
      <c r="D111" t="s">
        <v>404</v>
      </c>
      <c r="E111">
        <v>2014</v>
      </c>
      <c r="H111" s="1" t="s">
        <v>405</v>
      </c>
      <c r="I111" s="1" t="s">
        <v>70</v>
      </c>
    </row>
    <row r="112" spans="1:9" ht="28.8" x14ac:dyDescent="0.3">
      <c r="A112" t="s">
        <v>9</v>
      </c>
      <c r="B112" t="s">
        <v>385</v>
      </c>
      <c r="C112" s="1" t="s">
        <v>406</v>
      </c>
      <c r="D112" t="s">
        <v>407</v>
      </c>
      <c r="E112">
        <v>2019</v>
      </c>
      <c r="H112" s="1" t="s">
        <v>408</v>
      </c>
      <c r="I112" s="1" t="s">
        <v>70</v>
      </c>
    </row>
    <row r="113" spans="1:9" ht="28.8" x14ac:dyDescent="0.3">
      <c r="A113" t="s">
        <v>9</v>
      </c>
      <c r="B113" t="s">
        <v>385</v>
      </c>
      <c r="C113" s="1" t="s">
        <v>409</v>
      </c>
      <c r="D113" t="s">
        <v>410</v>
      </c>
      <c r="E113">
        <v>2019</v>
      </c>
      <c r="H113" s="1" t="s">
        <v>411</v>
      </c>
      <c r="I113" s="1" t="s">
        <v>70</v>
      </c>
    </row>
    <row r="114" spans="1:9" ht="57.6" x14ac:dyDescent="0.3">
      <c r="A114" t="s">
        <v>9</v>
      </c>
      <c r="B114" t="s">
        <v>385</v>
      </c>
      <c r="C114" s="1" t="s">
        <v>412</v>
      </c>
      <c r="D114" t="s">
        <v>413</v>
      </c>
      <c r="E114">
        <v>2016</v>
      </c>
      <c r="H114" s="1" t="s">
        <v>414</v>
      </c>
      <c r="I114" s="1" t="s">
        <v>70</v>
      </c>
    </row>
    <row r="115" spans="1:9" ht="28.8" x14ac:dyDescent="0.3">
      <c r="A115" t="s">
        <v>9</v>
      </c>
      <c r="B115" t="s">
        <v>385</v>
      </c>
      <c r="C115" s="1" t="s">
        <v>415</v>
      </c>
      <c r="D115" t="s">
        <v>416</v>
      </c>
      <c r="E115">
        <v>2019</v>
      </c>
      <c r="H115" s="1" t="s">
        <v>417</v>
      </c>
      <c r="I115" s="1" t="s">
        <v>70</v>
      </c>
    </row>
    <row r="116" spans="1:9" ht="43.2" x14ac:dyDescent="0.3">
      <c r="A116" t="s">
        <v>9</v>
      </c>
      <c r="B116" t="s">
        <v>385</v>
      </c>
      <c r="C116" s="1" t="s">
        <v>418</v>
      </c>
      <c r="D116" t="s">
        <v>419</v>
      </c>
      <c r="E116">
        <v>2014</v>
      </c>
      <c r="H116" s="1" t="s">
        <v>420</v>
      </c>
      <c r="I116" s="1" t="s">
        <v>421</v>
      </c>
    </row>
    <row r="117" spans="1:9" ht="28.8" x14ac:dyDescent="0.3">
      <c r="A117" t="s">
        <v>9</v>
      </c>
      <c r="B117" t="s">
        <v>385</v>
      </c>
      <c r="C117" s="1" t="s">
        <v>422</v>
      </c>
      <c r="D117" t="s">
        <v>423</v>
      </c>
      <c r="E117">
        <v>2017</v>
      </c>
      <c r="H117" s="1" t="s">
        <v>424</v>
      </c>
      <c r="I117" s="1" t="s">
        <v>70</v>
      </c>
    </row>
    <row r="118" spans="1:9" ht="28.8" x14ac:dyDescent="0.3">
      <c r="A118" t="s">
        <v>9</v>
      </c>
      <c r="B118" t="s">
        <v>385</v>
      </c>
      <c r="C118" s="1" t="s">
        <v>425</v>
      </c>
      <c r="D118" t="s">
        <v>426</v>
      </c>
      <c r="E118">
        <v>2020</v>
      </c>
      <c r="H118" s="1" t="s">
        <v>417</v>
      </c>
      <c r="I118" s="1" t="s">
        <v>70</v>
      </c>
    </row>
    <row r="119" spans="1:9" ht="43.2" x14ac:dyDescent="0.3">
      <c r="A119" t="s">
        <v>9</v>
      </c>
      <c r="B119" t="s">
        <v>385</v>
      </c>
      <c r="C119" s="1" t="s">
        <v>427</v>
      </c>
      <c r="D119" t="s">
        <v>428</v>
      </c>
      <c r="E119">
        <v>2016</v>
      </c>
      <c r="H119" s="1" t="s">
        <v>429</v>
      </c>
      <c r="I119" s="1" t="s">
        <v>421</v>
      </c>
    </row>
    <row r="120" spans="1:9" ht="28.8" x14ac:dyDescent="0.3">
      <c r="A120" t="s">
        <v>9</v>
      </c>
      <c r="B120" t="s">
        <v>385</v>
      </c>
      <c r="C120" s="1" t="s">
        <v>430</v>
      </c>
      <c r="D120" t="s">
        <v>431</v>
      </c>
      <c r="E120">
        <v>2020</v>
      </c>
      <c r="H120" s="1" t="s">
        <v>432</v>
      </c>
      <c r="I120" s="1" t="s">
        <v>70</v>
      </c>
    </row>
    <row r="121" spans="1:9" ht="28.8" x14ac:dyDescent="0.3">
      <c r="A121" t="s">
        <v>9</v>
      </c>
      <c r="B121" t="s">
        <v>385</v>
      </c>
      <c r="C121" s="1" t="s">
        <v>75</v>
      </c>
      <c r="D121" t="s">
        <v>433</v>
      </c>
      <c r="E121">
        <v>2017</v>
      </c>
      <c r="H121" s="1" t="s">
        <v>434</v>
      </c>
      <c r="I121" s="1" t="s">
        <v>70</v>
      </c>
    </row>
    <row r="122" spans="1:9" ht="57.6" x14ac:dyDescent="0.3">
      <c r="A122" t="s">
        <v>9</v>
      </c>
      <c r="B122" t="s">
        <v>385</v>
      </c>
      <c r="C122" s="1" t="s">
        <v>435</v>
      </c>
      <c r="D122" t="s">
        <v>436</v>
      </c>
      <c r="E122">
        <v>2019</v>
      </c>
      <c r="H122" s="1" t="s">
        <v>437</v>
      </c>
      <c r="I122" s="1" t="s">
        <v>70</v>
      </c>
    </row>
    <row r="123" spans="1:9" ht="28.8" x14ac:dyDescent="0.3">
      <c r="A123" t="s">
        <v>9</v>
      </c>
      <c r="B123" t="s">
        <v>385</v>
      </c>
      <c r="C123" s="1" t="s">
        <v>438</v>
      </c>
      <c r="D123" t="s">
        <v>439</v>
      </c>
      <c r="E123">
        <v>2014</v>
      </c>
      <c r="H123" s="1" t="s">
        <v>440</v>
      </c>
      <c r="I123" s="1" t="s">
        <v>70</v>
      </c>
    </row>
    <row r="124" spans="1:9" ht="28.8" x14ac:dyDescent="0.3">
      <c r="A124" t="s">
        <v>9</v>
      </c>
      <c r="B124" t="s">
        <v>385</v>
      </c>
      <c r="C124" s="1" t="s">
        <v>441</v>
      </c>
      <c r="D124" t="s">
        <v>442</v>
      </c>
      <c r="E124">
        <v>2015</v>
      </c>
      <c r="H124" s="1" t="s">
        <v>417</v>
      </c>
      <c r="I124" s="1" t="s">
        <v>70</v>
      </c>
    </row>
    <row r="125" spans="1:9" ht="57.6" x14ac:dyDescent="0.3">
      <c r="A125" t="s">
        <v>9</v>
      </c>
      <c r="B125" t="s">
        <v>385</v>
      </c>
      <c r="C125" s="1" t="s">
        <v>443</v>
      </c>
      <c r="D125" t="s">
        <v>444</v>
      </c>
      <c r="E125">
        <v>2017</v>
      </c>
      <c r="H125" s="1" t="s">
        <v>414</v>
      </c>
      <c r="I125" s="1" t="s">
        <v>70</v>
      </c>
    </row>
    <row r="126" spans="1:9" ht="28.8" x14ac:dyDescent="0.3">
      <c r="A126" t="s">
        <v>9</v>
      </c>
      <c r="B126" t="s">
        <v>385</v>
      </c>
      <c r="C126" s="1" t="s">
        <v>445</v>
      </c>
      <c r="D126" t="s">
        <v>446</v>
      </c>
      <c r="E126">
        <v>2019</v>
      </c>
      <c r="H126" s="1" t="s">
        <v>447</v>
      </c>
      <c r="I126" s="1" t="s">
        <v>70</v>
      </c>
    </row>
    <row r="127" spans="1:9" ht="43.2" x14ac:dyDescent="0.3">
      <c r="A127" t="s">
        <v>9</v>
      </c>
      <c r="B127" t="s">
        <v>385</v>
      </c>
      <c r="C127" s="1" t="s">
        <v>448</v>
      </c>
      <c r="D127" t="s">
        <v>449</v>
      </c>
      <c r="E127">
        <v>2015</v>
      </c>
      <c r="H127" s="1" t="s">
        <v>450</v>
      </c>
      <c r="I127" s="1" t="s">
        <v>421</v>
      </c>
    </row>
    <row r="128" spans="1:9" ht="28.8" x14ac:dyDescent="0.3">
      <c r="A128" t="s">
        <v>9</v>
      </c>
      <c r="B128" t="s">
        <v>385</v>
      </c>
      <c r="C128" s="1" t="s">
        <v>451</v>
      </c>
      <c r="D128" t="s">
        <v>452</v>
      </c>
      <c r="E128">
        <v>2018</v>
      </c>
      <c r="H128" s="1" t="s">
        <v>417</v>
      </c>
      <c r="I128" s="1" t="s">
        <v>70</v>
      </c>
    </row>
    <row r="129" spans="1:9" x14ac:dyDescent="0.3">
      <c r="A129" t="s">
        <v>9</v>
      </c>
      <c r="B129" t="s">
        <v>385</v>
      </c>
      <c r="C129" s="1" t="s">
        <v>453</v>
      </c>
      <c r="D129" t="s">
        <v>454</v>
      </c>
      <c r="E129">
        <v>2018</v>
      </c>
      <c r="H129" s="1" t="s">
        <v>455</v>
      </c>
      <c r="I129" s="1" t="s">
        <v>421</v>
      </c>
    </row>
    <row r="130" spans="1:9" ht="43.2" x14ac:dyDescent="0.3">
      <c r="A130" t="s">
        <v>9</v>
      </c>
      <c r="B130" t="s">
        <v>385</v>
      </c>
      <c r="C130" s="1" t="s">
        <v>456</v>
      </c>
      <c r="D130" t="s">
        <v>457</v>
      </c>
      <c r="E130">
        <v>2019</v>
      </c>
      <c r="H130" s="1" t="s">
        <v>458</v>
      </c>
      <c r="I130" s="1" t="s">
        <v>389</v>
      </c>
    </row>
    <row r="131" spans="1:9" ht="28.8" x14ac:dyDescent="0.3">
      <c r="A131" t="s">
        <v>9</v>
      </c>
      <c r="B131" t="s">
        <v>385</v>
      </c>
      <c r="C131" s="1" t="s">
        <v>459</v>
      </c>
      <c r="D131" t="s">
        <v>460</v>
      </c>
      <c r="E131">
        <v>2019</v>
      </c>
      <c r="H131" s="1" t="s">
        <v>461</v>
      </c>
      <c r="I131" s="1" t="s">
        <v>70</v>
      </c>
    </row>
    <row r="132" spans="1:9" ht="43.2" x14ac:dyDescent="0.3">
      <c r="A132" t="s">
        <v>9</v>
      </c>
      <c r="B132" t="s">
        <v>385</v>
      </c>
      <c r="C132" s="1" t="s">
        <v>462</v>
      </c>
      <c r="D132" t="s">
        <v>463</v>
      </c>
      <c r="E132">
        <v>2020</v>
      </c>
      <c r="H132" s="1" t="s">
        <v>464</v>
      </c>
      <c r="I132" s="1" t="s">
        <v>389</v>
      </c>
    </row>
    <row r="133" spans="1:9" ht="43.2" x14ac:dyDescent="0.3">
      <c r="A133" t="s">
        <v>9</v>
      </c>
      <c r="B133" t="s">
        <v>385</v>
      </c>
      <c r="C133" s="1" t="s">
        <v>465</v>
      </c>
      <c r="D133" t="s">
        <v>466</v>
      </c>
      <c r="E133">
        <v>2016</v>
      </c>
      <c r="H133" s="1" t="s">
        <v>467</v>
      </c>
      <c r="I133" s="1" t="s">
        <v>389</v>
      </c>
    </row>
    <row r="134" spans="1:9" ht="43.2" x14ac:dyDescent="0.3">
      <c r="A134" t="s">
        <v>9</v>
      </c>
      <c r="B134" t="s">
        <v>385</v>
      </c>
      <c r="C134" s="1" t="s">
        <v>468</v>
      </c>
      <c r="D134" t="s">
        <v>469</v>
      </c>
      <c r="E134">
        <v>2016</v>
      </c>
      <c r="H134" s="1" t="s">
        <v>470</v>
      </c>
      <c r="I134" s="1" t="s">
        <v>70</v>
      </c>
    </row>
    <row r="135" spans="1:9" ht="28.8" x14ac:dyDescent="0.3">
      <c r="A135" t="s">
        <v>9</v>
      </c>
      <c r="B135" t="s">
        <v>385</v>
      </c>
      <c r="C135" s="1" t="s">
        <v>471</v>
      </c>
      <c r="D135" t="s">
        <v>472</v>
      </c>
      <c r="E135">
        <v>2016</v>
      </c>
      <c r="H135" s="1" t="s">
        <v>473</v>
      </c>
      <c r="I135" s="1" t="s">
        <v>389</v>
      </c>
    </row>
    <row r="136" spans="1:9" ht="57.6" x14ac:dyDescent="0.3">
      <c r="A136" t="s">
        <v>9</v>
      </c>
      <c r="B136" t="s">
        <v>385</v>
      </c>
      <c r="C136" s="1" t="s">
        <v>474</v>
      </c>
      <c r="D136" t="s">
        <v>475</v>
      </c>
      <c r="E136">
        <v>2018</v>
      </c>
      <c r="H136" s="1" t="s">
        <v>414</v>
      </c>
      <c r="I136" s="1" t="s">
        <v>70</v>
      </c>
    </row>
    <row r="137" spans="1:9" ht="43.2" x14ac:dyDescent="0.3">
      <c r="A137" t="s">
        <v>9</v>
      </c>
      <c r="B137" t="s">
        <v>385</v>
      </c>
      <c r="C137" s="1" t="s">
        <v>476</v>
      </c>
      <c r="D137" t="s">
        <v>477</v>
      </c>
      <c r="E137">
        <v>2019</v>
      </c>
      <c r="H137" s="1" t="s">
        <v>470</v>
      </c>
      <c r="I137" s="1" t="s">
        <v>70</v>
      </c>
    </row>
    <row r="138" spans="1:9" ht="28.8" x14ac:dyDescent="0.3">
      <c r="A138" t="s">
        <v>9</v>
      </c>
      <c r="B138" t="s">
        <v>385</v>
      </c>
      <c r="C138" s="1" t="s">
        <v>478</v>
      </c>
      <c r="D138" t="s">
        <v>479</v>
      </c>
      <c r="E138">
        <v>2017</v>
      </c>
      <c r="H138" s="1" t="s">
        <v>480</v>
      </c>
      <c r="I138" s="1" t="s">
        <v>389</v>
      </c>
    </row>
    <row r="139" spans="1:9" ht="28.8" x14ac:dyDescent="0.3">
      <c r="A139" t="s">
        <v>9</v>
      </c>
      <c r="B139" t="s">
        <v>385</v>
      </c>
      <c r="C139" s="1" t="s">
        <v>481</v>
      </c>
      <c r="D139" t="s">
        <v>482</v>
      </c>
      <c r="E139">
        <v>2014</v>
      </c>
      <c r="H139" s="1" t="s">
        <v>483</v>
      </c>
      <c r="I139" s="1" t="s">
        <v>389</v>
      </c>
    </row>
    <row r="140" spans="1:9" ht="43.2" x14ac:dyDescent="0.3">
      <c r="A140" t="s">
        <v>9</v>
      </c>
      <c r="B140" t="s">
        <v>385</v>
      </c>
      <c r="C140" s="1" t="s">
        <v>484</v>
      </c>
      <c r="D140" t="s">
        <v>485</v>
      </c>
      <c r="E140">
        <v>2019</v>
      </c>
      <c r="H140" s="1" t="s">
        <v>470</v>
      </c>
      <c r="I140" s="1" t="s">
        <v>70</v>
      </c>
    </row>
    <row r="141" spans="1:9" ht="28.8" x14ac:dyDescent="0.3">
      <c r="A141" t="s">
        <v>9</v>
      </c>
      <c r="B141" t="s">
        <v>385</v>
      </c>
      <c r="C141" s="1" t="s">
        <v>486</v>
      </c>
      <c r="D141" t="s">
        <v>487</v>
      </c>
      <c r="E141">
        <v>2014</v>
      </c>
      <c r="H141" s="1" t="s">
        <v>417</v>
      </c>
      <c r="I141" s="1" t="s">
        <v>70</v>
      </c>
    </row>
    <row r="142" spans="1:9" ht="86.4" x14ac:dyDescent="0.3">
      <c r="A142" t="s">
        <v>9</v>
      </c>
      <c r="B142" t="s">
        <v>385</v>
      </c>
      <c r="C142" s="1" t="s">
        <v>488</v>
      </c>
      <c r="D142" t="s">
        <v>489</v>
      </c>
      <c r="E142">
        <v>2015</v>
      </c>
      <c r="H142" s="1" t="s">
        <v>490</v>
      </c>
      <c r="I142" s="1" t="s">
        <v>389</v>
      </c>
    </row>
    <row r="143" spans="1:9" ht="72" x14ac:dyDescent="0.3">
      <c r="A143" t="s">
        <v>9</v>
      </c>
      <c r="B143" t="s">
        <v>385</v>
      </c>
      <c r="C143" s="1" t="s">
        <v>491</v>
      </c>
      <c r="D143" t="s">
        <v>492</v>
      </c>
      <c r="E143">
        <v>2017</v>
      </c>
      <c r="H143" s="1" t="s">
        <v>493</v>
      </c>
      <c r="I143" s="1" t="s">
        <v>389</v>
      </c>
    </row>
    <row r="144" spans="1:9" ht="100.8" x14ac:dyDescent="0.3">
      <c r="A144" t="s">
        <v>9</v>
      </c>
      <c r="B144" t="s">
        <v>385</v>
      </c>
      <c r="C144" s="1" t="s">
        <v>494</v>
      </c>
      <c r="D144" t="s">
        <v>495</v>
      </c>
      <c r="E144">
        <v>2015</v>
      </c>
      <c r="H144" s="1" t="s">
        <v>496</v>
      </c>
      <c r="I144" s="1" t="s">
        <v>389</v>
      </c>
    </row>
    <row r="145" spans="1:9" ht="28.8" x14ac:dyDescent="0.3">
      <c r="A145" t="s">
        <v>9</v>
      </c>
      <c r="B145" t="s">
        <v>385</v>
      </c>
      <c r="C145" s="1" t="s">
        <v>497</v>
      </c>
      <c r="D145" t="s">
        <v>498</v>
      </c>
      <c r="E145">
        <v>2018</v>
      </c>
      <c r="H145" s="1" t="s">
        <v>499</v>
      </c>
      <c r="I145" s="1" t="s">
        <v>389</v>
      </c>
    </row>
    <row r="146" spans="1:9" ht="43.2" x14ac:dyDescent="0.3">
      <c r="A146" t="s">
        <v>9</v>
      </c>
      <c r="B146" t="s">
        <v>385</v>
      </c>
      <c r="C146" s="1" t="s">
        <v>500</v>
      </c>
      <c r="D146" t="s">
        <v>501</v>
      </c>
      <c r="E146">
        <v>2014</v>
      </c>
      <c r="H146" s="1" t="s">
        <v>502</v>
      </c>
      <c r="I146" s="1" t="s">
        <v>389</v>
      </c>
    </row>
    <row r="147" spans="1:9" ht="28.8" x14ac:dyDescent="0.3">
      <c r="A147" t="s">
        <v>9</v>
      </c>
      <c r="B147" t="s">
        <v>385</v>
      </c>
      <c r="C147" s="1" t="s">
        <v>503</v>
      </c>
      <c r="D147" t="s">
        <v>504</v>
      </c>
      <c r="E147">
        <v>2019</v>
      </c>
      <c r="H147" s="1" t="s">
        <v>417</v>
      </c>
      <c r="I147" s="1" t="s">
        <v>70</v>
      </c>
    </row>
    <row r="148" spans="1:9" ht="28.8" x14ac:dyDescent="0.3">
      <c r="A148" t="s">
        <v>9</v>
      </c>
      <c r="B148" t="s">
        <v>385</v>
      </c>
      <c r="C148" s="1" t="s">
        <v>505</v>
      </c>
      <c r="D148" t="s">
        <v>506</v>
      </c>
      <c r="E148">
        <v>2015</v>
      </c>
      <c r="H148" s="1" t="s">
        <v>417</v>
      </c>
      <c r="I148" s="1" t="s">
        <v>70</v>
      </c>
    </row>
    <row r="149" spans="1:9" ht="28.8" x14ac:dyDescent="0.3">
      <c r="A149" t="s">
        <v>9</v>
      </c>
      <c r="B149" t="s">
        <v>385</v>
      </c>
      <c r="C149" s="1" t="s">
        <v>507</v>
      </c>
      <c r="D149" t="s">
        <v>508</v>
      </c>
      <c r="E149">
        <v>2017</v>
      </c>
      <c r="H149" s="1" t="s">
        <v>509</v>
      </c>
      <c r="I149" s="1" t="s">
        <v>70</v>
      </c>
    </row>
    <row r="150" spans="1:9" ht="28.8" x14ac:dyDescent="0.3">
      <c r="A150" t="s">
        <v>9</v>
      </c>
      <c r="B150" t="s">
        <v>385</v>
      </c>
      <c r="C150" s="1" t="s">
        <v>510</v>
      </c>
      <c r="D150" t="s">
        <v>511</v>
      </c>
      <c r="E150">
        <v>2014</v>
      </c>
      <c r="H150" s="1" t="s">
        <v>417</v>
      </c>
      <c r="I150" s="1" t="s">
        <v>70</v>
      </c>
    </row>
    <row r="151" spans="1:9" ht="28.8" x14ac:dyDescent="0.3">
      <c r="A151" t="s">
        <v>9</v>
      </c>
      <c r="B151" t="s">
        <v>385</v>
      </c>
      <c r="C151" s="1" t="s">
        <v>512</v>
      </c>
      <c r="D151" t="s">
        <v>513</v>
      </c>
      <c r="E151">
        <v>2018</v>
      </c>
      <c r="H151" s="1" t="s">
        <v>417</v>
      </c>
      <c r="I151" s="1" t="s">
        <v>70</v>
      </c>
    </row>
    <row r="152" spans="1:9" ht="43.2" x14ac:dyDescent="0.3">
      <c r="A152" t="s">
        <v>9</v>
      </c>
      <c r="B152" t="s">
        <v>385</v>
      </c>
      <c r="C152" s="1" t="s">
        <v>514</v>
      </c>
      <c r="D152" t="s">
        <v>515</v>
      </c>
      <c r="E152">
        <v>2014</v>
      </c>
      <c r="H152" s="1" t="s">
        <v>516</v>
      </c>
      <c r="I152" s="1" t="s">
        <v>70</v>
      </c>
    </row>
    <row r="153" spans="1:9" ht="28.8" x14ac:dyDescent="0.3">
      <c r="A153" t="s">
        <v>9</v>
      </c>
      <c r="B153" t="s">
        <v>385</v>
      </c>
      <c r="C153" s="1" t="s">
        <v>517</v>
      </c>
      <c r="D153" t="s">
        <v>518</v>
      </c>
      <c r="E153">
        <v>2018</v>
      </c>
      <c r="H153" s="1" t="s">
        <v>417</v>
      </c>
      <c r="I153" s="1" t="s">
        <v>70</v>
      </c>
    </row>
    <row r="154" spans="1:9" ht="57.6" x14ac:dyDescent="0.3">
      <c r="A154" t="s">
        <v>9</v>
      </c>
      <c r="B154" t="s">
        <v>385</v>
      </c>
      <c r="C154" s="1" t="s">
        <v>519</v>
      </c>
      <c r="D154" t="s">
        <v>520</v>
      </c>
      <c r="E154">
        <v>2019</v>
      </c>
      <c r="H154" s="1" t="s">
        <v>521</v>
      </c>
      <c r="I154" s="1" t="s">
        <v>389</v>
      </c>
    </row>
    <row r="155" spans="1:9" ht="43.2" x14ac:dyDescent="0.3">
      <c r="A155" t="s">
        <v>9</v>
      </c>
      <c r="B155" t="s">
        <v>385</v>
      </c>
      <c r="C155" s="1" t="s">
        <v>522</v>
      </c>
      <c r="D155" t="s">
        <v>523</v>
      </c>
      <c r="E155">
        <v>2019</v>
      </c>
      <c r="H155" s="1" t="s">
        <v>450</v>
      </c>
      <c r="I155" s="1" t="s">
        <v>389</v>
      </c>
    </row>
    <row r="156" spans="1:9" ht="57.6" x14ac:dyDescent="0.3">
      <c r="A156" t="s">
        <v>9</v>
      </c>
      <c r="B156" t="s">
        <v>385</v>
      </c>
      <c r="C156" s="1" t="s">
        <v>524</v>
      </c>
      <c r="D156" t="s">
        <v>525</v>
      </c>
      <c r="E156">
        <v>2018</v>
      </c>
      <c r="H156" s="1" t="s">
        <v>526</v>
      </c>
      <c r="I156" s="1" t="s">
        <v>389</v>
      </c>
    </row>
    <row r="157" spans="1:9" ht="43.2" x14ac:dyDescent="0.3">
      <c r="A157" t="s">
        <v>9</v>
      </c>
      <c r="B157" t="s">
        <v>385</v>
      </c>
      <c r="C157" s="1" t="s">
        <v>527</v>
      </c>
      <c r="D157" t="s">
        <v>528</v>
      </c>
      <c r="E157">
        <v>2019</v>
      </c>
      <c r="H157" s="1" t="s">
        <v>529</v>
      </c>
      <c r="I157" s="1" t="s">
        <v>389</v>
      </c>
    </row>
    <row r="158" spans="1:9" ht="28.8" x14ac:dyDescent="0.3">
      <c r="A158" t="s">
        <v>9</v>
      </c>
      <c r="B158" t="s">
        <v>385</v>
      </c>
      <c r="C158" s="1" t="s">
        <v>530</v>
      </c>
      <c r="D158" t="s">
        <v>531</v>
      </c>
      <c r="E158">
        <v>2018</v>
      </c>
      <c r="H158" s="1" t="s">
        <v>408</v>
      </c>
      <c r="I158" s="1" t="s">
        <v>70</v>
      </c>
    </row>
    <row r="159" spans="1:9" ht="43.2" x14ac:dyDescent="0.3">
      <c r="A159" t="s">
        <v>9</v>
      </c>
      <c r="B159" t="s">
        <v>385</v>
      </c>
      <c r="C159" s="1" t="s">
        <v>532</v>
      </c>
      <c r="D159" t="s">
        <v>533</v>
      </c>
      <c r="E159">
        <v>2014</v>
      </c>
      <c r="H159" s="1" t="s">
        <v>534</v>
      </c>
      <c r="I159" s="1" t="s">
        <v>389</v>
      </c>
    </row>
    <row r="160" spans="1:9" ht="43.2" x14ac:dyDescent="0.3">
      <c r="A160" t="s">
        <v>9</v>
      </c>
      <c r="B160" t="s">
        <v>385</v>
      </c>
      <c r="C160" s="1" t="s">
        <v>535</v>
      </c>
      <c r="D160" t="s">
        <v>536</v>
      </c>
      <c r="E160">
        <v>2014</v>
      </c>
      <c r="H160" s="1" t="s">
        <v>537</v>
      </c>
      <c r="I160" s="1" t="s">
        <v>389</v>
      </c>
    </row>
    <row r="161" spans="1:9" ht="43.2" x14ac:dyDescent="0.3">
      <c r="A161" t="s">
        <v>9</v>
      </c>
      <c r="B161" t="s">
        <v>385</v>
      </c>
      <c r="C161" s="1" t="s">
        <v>538</v>
      </c>
      <c r="D161" t="s">
        <v>539</v>
      </c>
      <c r="E161">
        <v>2015</v>
      </c>
      <c r="H161" s="1" t="s">
        <v>540</v>
      </c>
      <c r="I161" s="1" t="s">
        <v>389</v>
      </c>
    </row>
    <row r="162" spans="1:9" ht="57.6" x14ac:dyDescent="0.3">
      <c r="A162" t="s">
        <v>9</v>
      </c>
      <c r="B162" t="s">
        <v>385</v>
      </c>
      <c r="C162" s="1" t="s">
        <v>349</v>
      </c>
      <c r="D162" t="s">
        <v>541</v>
      </c>
      <c r="E162">
        <v>2017</v>
      </c>
      <c r="H162" s="1" t="s">
        <v>542</v>
      </c>
      <c r="I162" s="1" t="s">
        <v>70</v>
      </c>
    </row>
    <row r="163" spans="1:9" ht="28.8" x14ac:dyDescent="0.3">
      <c r="A163" t="s">
        <v>9</v>
      </c>
      <c r="B163" t="s">
        <v>385</v>
      </c>
      <c r="C163" s="1" t="s">
        <v>543</v>
      </c>
      <c r="D163" t="s">
        <v>544</v>
      </c>
      <c r="E163">
        <v>2020</v>
      </c>
      <c r="H163" s="1" t="s">
        <v>545</v>
      </c>
      <c r="I163" s="1" t="s">
        <v>70</v>
      </c>
    </row>
    <row r="164" spans="1:9" x14ac:dyDescent="0.3">
      <c r="A164" t="s">
        <v>9</v>
      </c>
      <c r="B164" t="s">
        <v>385</v>
      </c>
      <c r="C164" s="1" t="s">
        <v>546</v>
      </c>
      <c r="D164" t="s">
        <v>547</v>
      </c>
      <c r="E164">
        <v>2018</v>
      </c>
      <c r="H164" s="1" t="s">
        <v>548</v>
      </c>
      <c r="I164" s="1" t="s">
        <v>389</v>
      </c>
    </row>
    <row r="165" spans="1:9" ht="28.8" x14ac:dyDescent="0.3">
      <c r="A165" t="s">
        <v>9</v>
      </c>
      <c r="B165" t="s">
        <v>385</v>
      </c>
      <c r="C165" s="1" t="s">
        <v>549</v>
      </c>
      <c r="D165" t="s">
        <v>550</v>
      </c>
      <c r="E165">
        <v>2017</v>
      </c>
      <c r="H165" s="1" t="s">
        <v>551</v>
      </c>
      <c r="I165" s="1" t="s">
        <v>389</v>
      </c>
    </row>
    <row r="166" spans="1:9" ht="43.2" x14ac:dyDescent="0.3">
      <c r="A166" t="s">
        <v>9</v>
      </c>
      <c r="B166" t="s">
        <v>385</v>
      </c>
      <c r="C166" s="1" t="s">
        <v>552</v>
      </c>
      <c r="D166" t="s">
        <v>553</v>
      </c>
      <c r="E166">
        <v>2014</v>
      </c>
      <c r="H166" s="1" t="s">
        <v>420</v>
      </c>
      <c r="I166" s="1" t="s">
        <v>389</v>
      </c>
    </row>
    <row r="167" spans="1:9" ht="57.6" x14ac:dyDescent="0.3">
      <c r="A167" t="s">
        <v>9</v>
      </c>
      <c r="B167" t="s">
        <v>385</v>
      </c>
      <c r="C167" s="1" t="s">
        <v>554</v>
      </c>
      <c r="D167" t="s">
        <v>555</v>
      </c>
      <c r="E167">
        <v>2017</v>
      </c>
      <c r="H167" s="1" t="s">
        <v>556</v>
      </c>
      <c r="I167" s="1" t="s">
        <v>389</v>
      </c>
    </row>
    <row r="168" spans="1:9" ht="28.8" x14ac:dyDescent="0.3">
      <c r="A168" t="s">
        <v>9</v>
      </c>
      <c r="B168" t="s">
        <v>385</v>
      </c>
      <c r="C168" s="1" t="s">
        <v>122</v>
      </c>
      <c r="D168" t="s">
        <v>557</v>
      </c>
      <c r="E168">
        <v>2016</v>
      </c>
      <c r="H168" s="1" t="s">
        <v>417</v>
      </c>
      <c r="I168" s="1" t="s">
        <v>70</v>
      </c>
    </row>
    <row r="169" spans="1:9" ht="28.8" x14ac:dyDescent="0.3">
      <c r="A169" t="s">
        <v>9</v>
      </c>
      <c r="B169" t="s">
        <v>385</v>
      </c>
      <c r="C169" s="1" t="s">
        <v>558</v>
      </c>
      <c r="D169" t="s">
        <v>559</v>
      </c>
      <c r="E169">
        <v>2019</v>
      </c>
      <c r="H169" s="1" t="s">
        <v>417</v>
      </c>
      <c r="I169" s="1" t="s">
        <v>70</v>
      </c>
    </row>
    <row r="170" spans="1:9" ht="57.6" x14ac:dyDescent="0.3">
      <c r="A170" t="s">
        <v>9</v>
      </c>
      <c r="B170" t="s">
        <v>385</v>
      </c>
      <c r="C170" s="1" t="s">
        <v>560</v>
      </c>
      <c r="D170" t="s">
        <v>561</v>
      </c>
      <c r="E170">
        <v>2018</v>
      </c>
      <c r="H170" s="1" t="s">
        <v>526</v>
      </c>
      <c r="I170" s="1" t="s">
        <v>389</v>
      </c>
    </row>
    <row r="171" spans="1:9" ht="28.8" x14ac:dyDescent="0.3">
      <c r="A171" t="s">
        <v>9</v>
      </c>
      <c r="B171" t="s">
        <v>385</v>
      </c>
      <c r="C171" s="1" t="s">
        <v>562</v>
      </c>
      <c r="D171" t="s">
        <v>563</v>
      </c>
      <c r="E171">
        <v>2019</v>
      </c>
      <c r="H171" s="1" t="s">
        <v>564</v>
      </c>
      <c r="I171" s="1" t="s">
        <v>389</v>
      </c>
    </row>
    <row r="172" spans="1:9" ht="43.2" x14ac:dyDescent="0.3">
      <c r="A172" t="s">
        <v>9</v>
      </c>
      <c r="B172" t="s">
        <v>385</v>
      </c>
      <c r="C172" s="1" t="s">
        <v>565</v>
      </c>
      <c r="D172" t="s">
        <v>566</v>
      </c>
      <c r="E172">
        <v>2016</v>
      </c>
      <c r="H172" s="1" t="s">
        <v>467</v>
      </c>
      <c r="I172" s="1" t="s">
        <v>389</v>
      </c>
    </row>
    <row r="173" spans="1:9" ht="86.4" x14ac:dyDescent="0.3">
      <c r="A173" t="s">
        <v>9</v>
      </c>
      <c r="B173" t="s">
        <v>385</v>
      </c>
      <c r="C173" s="1" t="s">
        <v>567</v>
      </c>
      <c r="D173" t="s">
        <v>568</v>
      </c>
      <c r="E173">
        <v>2019</v>
      </c>
      <c r="H173" s="1" t="s">
        <v>569</v>
      </c>
      <c r="I173" s="1" t="s">
        <v>389</v>
      </c>
    </row>
    <row r="174" spans="1:9" ht="57.6" x14ac:dyDescent="0.3">
      <c r="A174" t="s">
        <v>9</v>
      </c>
      <c r="B174" t="s">
        <v>385</v>
      </c>
      <c r="C174" s="1" t="s">
        <v>570</v>
      </c>
      <c r="D174" t="s">
        <v>571</v>
      </c>
      <c r="E174">
        <v>2014</v>
      </c>
      <c r="H174" s="1" t="s">
        <v>414</v>
      </c>
      <c r="I174" s="1" t="s">
        <v>70</v>
      </c>
    </row>
    <row r="175" spans="1:9" ht="28.8" x14ac:dyDescent="0.3">
      <c r="A175" t="s">
        <v>9</v>
      </c>
      <c r="B175" t="s">
        <v>385</v>
      </c>
      <c r="C175" s="1" t="s">
        <v>572</v>
      </c>
      <c r="D175" t="s">
        <v>573</v>
      </c>
      <c r="E175">
        <v>2015</v>
      </c>
      <c r="H175" s="1" t="s">
        <v>574</v>
      </c>
      <c r="I175" s="1" t="s">
        <v>389</v>
      </c>
    </row>
    <row r="176" spans="1:9" ht="43.2" x14ac:dyDescent="0.3">
      <c r="A176" t="s">
        <v>9</v>
      </c>
      <c r="B176" t="s">
        <v>385</v>
      </c>
      <c r="C176" s="1" t="s">
        <v>575</v>
      </c>
      <c r="D176" t="s">
        <v>576</v>
      </c>
      <c r="E176">
        <v>2016</v>
      </c>
      <c r="H176" s="1" t="s">
        <v>577</v>
      </c>
      <c r="I176" s="1" t="s">
        <v>70</v>
      </c>
    </row>
    <row r="177" spans="1:9" ht="28.8" x14ac:dyDescent="0.3">
      <c r="A177" t="s">
        <v>9</v>
      </c>
      <c r="B177" t="s">
        <v>385</v>
      </c>
      <c r="C177" s="1" t="s">
        <v>578</v>
      </c>
      <c r="D177" t="s">
        <v>579</v>
      </c>
      <c r="E177">
        <v>2017</v>
      </c>
      <c r="H177" s="1" t="s">
        <v>424</v>
      </c>
      <c r="I177" s="1" t="s">
        <v>70</v>
      </c>
    </row>
    <row r="178" spans="1:9" ht="57.6" x14ac:dyDescent="0.3">
      <c r="A178" t="s">
        <v>9</v>
      </c>
      <c r="B178" t="s">
        <v>385</v>
      </c>
      <c r="C178" s="1" t="s">
        <v>580</v>
      </c>
      <c r="D178" t="s">
        <v>555</v>
      </c>
      <c r="E178">
        <v>2017</v>
      </c>
      <c r="H178" s="1" t="s">
        <v>556</v>
      </c>
      <c r="I178" s="1" t="s">
        <v>389</v>
      </c>
    </row>
    <row r="179" spans="1:9" x14ac:dyDescent="0.3">
      <c r="A179" t="s">
        <v>9</v>
      </c>
      <c r="B179" t="s">
        <v>385</v>
      </c>
      <c r="C179" s="1" t="s">
        <v>581</v>
      </c>
      <c r="D179" t="s">
        <v>582</v>
      </c>
      <c r="E179">
        <v>2019</v>
      </c>
      <c r="H179" s="1" t="s">
        <v>583</v>
      </c>
      <c r="I179" s="1" t="s">
        <v>389</v>
      </c>
    </row>
    <row r="180" spans="1:9" ht="43.2" x14ac:dyDescent="0.3">
      <c r="A180" t="s">
        <v>9</v>
      </c>
      <c r="B180" t="s">
        <v>385</v>
      </c>
      <c r="C180" s="1" t="s">
        <v>584</v>
      </c>
      <c r="D180" t="s">
        <v>585</v>
      </c>
      <c r="E180">
        <v>2019</v>
      </c>
      <c r="H180" s="1" t="s">
        <v>586</v>
      </c>
      <c r="I180" s="1" t="s">
        <v>70</v>
      </c>
    </row>
    <row r="181" spans="1:9" ht="43.2" x14ac:dyDescent="0.3">
      <c r="A181" t="s">
        <v>9</v>
      </c>
      <c r="B181" t="s">
        <v>385</v>
      </c>
      <c r="C181" s="1" t="s">
        <v>587</v>
      </c>
      <c r="D181" t="s">
        <v>588</v>
      </c>
      <c r="E181">
        <v>2016</v>
      </c>
      <c r="H181" s="1" t="s">
        <v>429</v>
      </c>
      <c r="I181" s="1" t="s">
        <v>389</v>
      </c>
    </row>
    <row r="182" spans="1:9" ht="28.8" x14ac:dyDescent="0.3">
      <c r="A182" t="s">
        <v>9</v>
      </c>
      <c r="B182" t="s">
        <v>385</v>
      </c>
      <c r="C182" s="1" t="s">
        <v>589</v>
      </c>
      <c r="D182" t="s">
        <v>590</v>
      </c>
      <c r="E182">
        <v>2020</v>
      </c>
      <c r="H182" s="1" t="s">
        <v>591</v>
      </c>
      <c r="I182" s="1" t="s">
        <v>389</v>
      </c>
    </row>
    <row r="183" spans="1:9" ht="43.2" x14ac:dyDescent="0.3">
      <c r="A183" t="s">
        <v>9</v>
      </c>
      <c r="B183" t="s">
        <v>385</v>
      </c>
      <c r="C183" s="1" t="s">
        <v>592</v>
      </c>
      <c r="D183" t="s">
        <v>593</v>
      </c>
      <c r="E183">
        <v>2015</v>
      </c>
      <c r="H183" s="1" t="s">
        <v>594</v>
      </c>
      <c r="I183" s="1" t="s">
        <v>389</v>
      </c>
    </row>
    <row r="184" spans="1:9" ht="43.2" x14ac:dyDescent="0.3">
      <c r="A184" t="s">
        <v>9</v>
      </c>
      <c r="B184" t="s">
        <v>385</v>
      </c>
      <c r="C184" s="1" t="s">
        <v>595</v>
      </c>
      <c r="D184" t="s">
        <v>596</v>
      </c>
      <c r="E184">
        <v>2019</v>
      </c>
      <c r="H184" s="1" t="s">
        <v>597</v>
      </c>
      <c r="I184" s="1" t="s">
        <v>389</v>
      </c>
    </row>
    <row r="185" spans="1:9" ht="28.8" x14ac:dyDescent="0.3">
      <c r="A185" t="s">
        <v>9</v>
      </c>
      <c r="B185" t="s">
        <v>385</v>
      </c>
      <c r="C185" s="1" t="s">
        <v>598</v>
      </c>
      <c r="D185" t="s">
        <v>599</v>
      </c>
      <c r="E185">
        <v>2016</v>
      </c>
      <c r="H185" s="1" t="s">
        <v>417</v>
      </c>
      <c r="I185" s="1" t="s">
        <v>70</v>
      </c>
    </row>
    <row r="186" spans="1:9" ht="28.8" x14ac:dyDescent="0.3">
      <c r="A186" t="s">
        <v>9</v>
      </c>
      <c r="B186" t="s">
        <v>385</v>
      </c>
      <c r="C186" s="1" t="s">
        <v>600</v>
      </c>
      <c r="D186" t="s">
        <v>601</v>
      </c>
      <c r="E186">
        <v>2018</v>
      </c>
      <c r="H186" s="1" t="s">
        <v>408</v>
      </c>
      <c r="I186" s="1" t="s">
        <v>70</v>
      </c>
    </row>
    <row r="187" spans="1:9" ht="28.8" x14ac:dyDescent="0.3">
      <c r="A187" t="s">
        <v>9</v>
      </c>
      <c r="B187" t="s">
        <v>385</v>
      </c>
      <c r="C187" s="1" t="s">
        <v>602</v>
      </c>
      <c r="D187" t="s">
        <v>603</v>
      </c>
      <c r="E187">
        <v>2015</v>
      </c>
      <c r="H187" s="1" t="s">
        <v>256</v>
      </c>
      <c r="I187" s="1" t="s">
        <v>389</v>
      </c>
    </row>
    <row r="188" spans="1:9" ht="72" x14ac:dyDescent="0.3">
      <c r="A188" t="s">
        <v>9</v>
      </c>
      <c r="B188" t="s">
        <v>385</v>
      </c>
      <c r="C188" s="1" t="s">
        <v>604</v>
      </c>
      <c r="D188" t="s">
        <v>605</v>
      </c>
      <c r="E188">
        <v>2014</v>
      </c>
      <c r="H188" s="1" t="s">
        <v>606</v>
      </c>
      <c r="I188" s="1" t="s">
        <v>389</v>
      </c>
    </row>
    <row r="189" spans="1:9" ht="28.8" x14ac:dyDescent="0.3">
      <c r="A189" t="s">
        <v>9</v>
      </c>
      <c r="B189" t="s">
        <v>385</v>
      </c>
      <c r="C189" s="1" t="s">
        <v>607</v>
      </c>
      <c r="D189" t="s">
        <v>608</v>
      </c>
      <c r="E189">
        <v>2017</v>
      </c>
      <c r="H189" s="1" t="s">
        <v>417</v>
      </c>
      <c r="I189" s="1" t="s">
        <v>70</v>
      </c>
    </row>
    <row r="190" spans="1:9" ht="86.4" x14ac:dyDescent="0.3">
      <c r="A190" t="s">
        <v>9</v>
      </c>
      <c r="B190" t="s">
        <v>385</v>
      </c>
      <c r="C190" s="1" t="s">
        <v>609</v>
      </c>
      <c r="D190" t="s">
        <v>610</v>
      </c>
      <c r="E190">
        <v>2014</v>
      </c>
      <c r="H190" s="1" t="s">
        <v>611</v>
      </c>
      <c r="I190" s="1" t="s">
        <v>389</v>
      </c>
    </row>
    <row r="191" spans="1:9" ht="86.4" x14ac:dyDescent="0.3">
      <c r="A191" t="s">
        <v>9</v>
      </c>
      <c r="B191" t="s">
        <v>385</v>
      </c>
      <c r="C191" s="1" t="s">
        <v>612</v>
      </c>
      <c r="D191" t="s">
        <v>613</v>
      </c>
      <c r="E191">
        <v>2019</v>
      </c>
      <c r="H191" s="1" t="s">
        <v>614</v>
      </c>
      <c r="I191" s="1" t="s">
        <v>389</v>
      </c>
    </row>
    <row r="192" spans="1:9" ht="43.2" x14ac:dyDescent="0.3">
      <c r="A192" t="s">
        <v>9</v>
      </c>
      <c r="B192" t="s">
        <v>385</v>
      </c>
      <c r="C192" s="1" t="s">
        <v>615</v>
      </c>
      <c r="D192" t="s">
        <v>616</v>
      </c>
      <c r="E192">
        <v>2014</v>
      </c>
      <c r="H192" s="1" t="s">
        <v>617</v>
      </c>
      <c r="I192" s="1" t="s">
        <v>389</v>
      </c>
    </row>
    <row r="193" spans="1:9" ht="28.8" x14ac:dyDescent="0.3">
      <c r="A193" t="s">
        <v>9</v>
      </c>
      <c r="B193" t="s">
        <v>385</v>
      </c>
      <c r="C193" s="1" t="s">
        <v>618</v>
      </c>
      <c r="D193" t="s">
        <v>619</v>
      </c>
      <c r="E193">
        <v>2015</v>
      </c>
      <c r="H193" s="1" t="s">
        <v>417</v>
      </c>
      <c r="I193" s="1" t="s">
        <v>70</v>
      </c>
    </row>
    <row r="194" spans="1:9" ht="57.6" x14ac:dyDescent="0.3">
      <c r="A194" t="s">
        <v>9</v>
      </c>
      <c r="B194" t="s">
        <v>385</v>
      </c>
      <c r="C194" s="1" t="s">
        <v>620</v>
      </c>
      <c r="D194" t="s">
        <v>621</v>
      </c>
      <c r="E194">
        <v>2016</v>
      </c>
      <c r="H194" s="1" t="s">
        <v>622</v>
      </c>
      <c r="I194" s="1" t="s">
        <v>389</v>
      </c>
    </row>
    <row r="195" spans="1:9" ht="43.2" x14ac:dyDescent="0.3">
      <c r="A195" t="s">
        <v>9</v>
      </c>
      <c r="B195" t="s">
        <v>385</v>
      </c>
      <c r="C195" s="1" t="s">
        <v>300</v>
      </c>
      <c r="D195" t="s">
        <v>623</v>
      </c>
      <c r="E195">
        <v>2019</v>
      </c>
      <c r="H195" s="1" t="s">
        <v>624</v>
      </c>
      <c r="I195" s="1" t="s">
        <v>70</v>
      </c>
    </row>
    <row r="196" spans="1:9" ht="57.6" x14ac:dyDescent="0.3">
      <c r="A196" t="s">
        <v>9</v>
      </c>
      <c r="B196" t="s">
        <v>385</v>
      </c>
      <c r="C196" s="1" t="s">
        <v>625</v>
      </c>
      <c r="D196" t="s">
        <v>626</v>
      </c>
      <c r="E196">
        <v>2015</v>
      </c>
      <c r="H196" s="1" t="s">
        <v>414</v>
      </c>
      <c r="I196" s="1" t="s">
        <v>70</v>
      </c>
    </row>
    <row r="197" spans="1:9" ht="57.6" x14ac:dyDescent="0.3">
      <c r="A197" t="s">
        <v>9</v>
      </c>
      <c r="B197" t="s">
        <v>385</v>
      </c>
      <c r="C197" s="1" t="s">
        <v>627</v>
      </c>
      <c r="D197" t="s">
        <v>628</v>
      </c>
      <c r="E197">
        <v>2015</v>
      </c>
      <c r="H197" s="1" t="s">
        <v>629</v>
      </c>
      <c r="I197" s="1" t="s">
        <v>389</v>
      </c>
    </row>
    <row r="198" spans="1:9" ht="57.6" x14ac:dyDescent="0.3">
      <c r="A198" t="s">
        <v>9</v>
      </c>
      <c r="B198" t="s">
        <v>385</v>
      </c>
      <c r="C198" s="1" t="s">
        <v>630</v>
      </c>
      <c r="D198" t="s">
        <v>631</v>
      </c>
      <c r="E198">
        <v>2016</v>
      </c>
      <c r="H198" s="1" t="s">
        <v>414</v>
      </c>
      <c r="I198" s="1" t="s">
        <v>70</v>
      </c>
    </row>
    <row r="199" spans="1:9" ht="43.2" x14ac:dyDescent="0.3">
      <c r="A199" t="s">
        <v>9</v>
      </c>
      <c r="B199" t="s">
        <v>385</v>
      </c>
      <c r="C199" s="1" t="s">
        <v>632</v>
      </c>
      <c r="D199" t="s">
        <v>633</v>
      </c>
      <c r="E199">
        <v>2015</v>
      </c>
      <c r="H199" s="1" t="s">
        <v>634</v>
      </c>
      <c r="I199" s="1" t="s">
        <v>389</v>
      </c>
    </row>
    <row r="200" spans="1:9" ht="43.2" x14ac:dyDescent="0.3">
      <c r="A200" t="s">
        <v>9</v>
      </c>
      <c r="B200" t="s">
        <v>385</v>
      </c>
      <c r="C200" s="1" t="s">
        <v>635</v>
      </c>
      <c r="D200" t="s">
        <v>636</v>
      </c>
      <c r="E200">
        <v>2019</v>
      </c>
      <c r="H200" s="1" t="s">
        <v>637</v>
      </c>
      <c r="I200" s="1" t="s">
        <v>389</v>
      </c>
    </row>
    <row r="201" spans="1:9" ht="57.6" x14ac:dyDescent="0.3">
      <c r="A201" t="s">
        <v>9</v>
      </c>
      <c r="B201" t="s">
        <v>385</v>
      </c>
      <c r="C201" s="1" t="s">
        <v>638</v>
      </c>
      <c r="D201" t="s">
        <v>555</v>
      </c>
      <c r="E201">
        <v>2017</v>
      </c>
      <c r="H201" s="1" t="s">
        <v>556</v>
      </c>
      <c r="I201" s="1" t="s">
        <v>389</v>
      </c>
    </row>
    <row r="202" spans="1:9" ht="57.6" x14ac:dyDescent="0.3">
      <c r="A202" t="s">
        <v>9</v>
      </c>
      <c r="B202" t="s">
        <v>385</v>
      </c>
      <c r="C202" s="1" t="s">
        <v>639</v>
      </c>
      <c r="D202" t="s">
        <v>640</v>
      </c>
      <c r="E202">
        <v>2020</v>
      </c>
      <c r="H202" s="1" t="s">
        <v>641</v>
      </c>
      <c r="I202" s="1" t="s">
        <v>70</v>
      </c>
    </row>
    <row r="203" spans="1:9" ht="28.8" x14ac:dyDescent="0.3">
      <c r="A203" t="s">
        <v>9</v>
      </c>
      <c r="B203" t="s">
        <v>385</v>
      </c>
      <c r="C203" s="1" t="s">
        <v>642</v>
      </c>
      <c r="D203" t="s">
        <v>643</v>
      </c>
      <c r="E203">
        <v>2017</v>
      </c>
      <c r="H203" s="1" t="s">
        <v>417</v>
      </c>
      <c r="I203" s="1" t="s">
        <v>70</v>
      </c>
    </row>
    <row r="204" spans="1:9" ht="28.8" x14ac:dyDescent="0.3">
      <c r="A204" t="s">
        <v>9</v>
      </c>
      <c r="B204" t="s">
        <v>385</v>
      </c>
      <c r="C204" s="1" t="s">
        <v>644</v>
      </c>
      <c r="D204" t="s">
        <v>472</v>
      </c>
      <c r="E204">
        <v>2016</v>
      </c>
      <c r="H204" s="1" t="s">
        <v>473</v>
      </c>
      <c r="I204" s="1" t="s">
        <v>389</v>
      </c>
    </row>
    <row r="205" spans="1:9" ht="28.8" x14ac:dyDescent="0.3">
      <c r="A205" t="s">
        <v>9</v>
      </c>
      <c r="B205" t="s">
        <v>385</v>
      </c>
      <c r="C205" s="1" t="s">
        <v>645</v>
      </c>
      <c r="D205" t="s">
        <v>646</v>
      </c>
      <c r="E205">
        <v>2014</v>
      </c>
      <c r="H205" s="1" t="s">
        <v>417</v>
      </c>
      <c r="I205" s="1" t="s">
        <v>70</v>
      </c>
    </row>
    <row r="206" spans="1:9" ht="28.8" x14ac:dyDescent="0.3">
      <c r="A206" t="s">
        <v>9</v>
      </c>
      <c r="B206" t="s">
        <v>385</v>
      </c>
      <c r="C206" s="1" t="s">
        <v>647</v>
      </c>
      <c r="D206" t="s">
        <v>648</v>
      </c>
      <c r="E206">
        <v>2018</v>
      </c>
      <c r="H206" s="1" t="s">
        <v>417</v>
      </c>
      <c r="I206" s="1" t="s">
        <v>70</v>
      </c>
    </row>
    <row r="207" spans="1:9" ht="100.8" x14ac:dyDescent="0.3">
      <c r="A207" t="s">
        <v>9</v>
      </c>
      <c r="B207" t="s">
        <v>385</v>
      </c>
      <c r="C207" s="1" t="s">
        <v>649</v>
      </c>
      <c r="D207" t="s">
        <v>650</v>
      </c>
      <c r="E207">
        <v>2014</v>
      </c>
      <c r="H207" s="1" t="s">
        <v>651</v>
      </c>
      <c r="I207" s="1" t="s">
        <v>389</v>
      </c>
    </row>
    <row r="208" spans="1:9" ht="43.2" x14ac:dyDescent="0.3">
      <c r="A208" t="s">
        <v>9</v>
      </c>
      <c r="B208" t="s">
        <v>385</v>
      </c>
      <c r="C208" s="1" t="s">
        <v>652</v>
      </c>
      <c r="D208" t="s">
        <v>653</v>
      </c>
      <c r="E208">
        <v>2016</v>
      </c>
      <c r="H208" s="1" t="s">
        <v>516</v>
      </c>
      <c r="I208" s="1" t="s">
        <v>70</v>
      </c>
    </row>
    <row r="209" spans="1:9" ht="28.8" x14ac:dyDescent="0.3">
      <c r="A209" t="s">
        <v>9</v>
      </c>
      <c r="B209" t="s">
        <v>385</v>
      </c>
      <c r="C209" s="1" t="s">
        <v>654</v>
      </c>
      <c r="D209" t="s">
        <v>655</v>
      </c>
      <c r="E209">
        <v>2018</v>
      </c>
      <c r="H209" s="1" t="s">
        <v>656</v>
      </c>
      <c r="I209" s="1" t="s">
        <v>389</v>
      </c>
    </row>
    <row r="210" spans="1:9" ht="72" x14ac:dyDescent="0.3">
      <c r="A210" t="s">
        <v>9</v>
      </c>
      <c r="B210" t="s">
        <v>385</v>
      </c>
      <c r="C210" s="1" t="s">
        <v>657</v>
      </c>
      <c r="D210" t="s">
        <v>658</v>
      </c>
      <c r="E210">
        <v>2019</v>
      </c>
      <c r="H210" s="1" t="s">
        <v>659</v>
      </c>
      <c r="I210" s="1" t="s">
        <v>389</v>
      </c>
    </row>
    <row r="211" spans="1:9" ht="43.2" x14ac:dyDescent="0.3">
      <c r="A211" t="s">
        <v>9</v>
      </c>
      <c r="B211" t="s">
        <v>385</v>
      </c>
      <c r="C211" s="1" t="s">
        <v>660</v>
      </c>
      <c r="D211" t="s">
        <v>661</v>
      </c>
      <c r="E211">
        <v>2016</v>
      </c>
      <c r="H211" s="1" t="s">
        <v>662</v>
      </c>
      <c r="I211" s="1" t="s">
        <v>389</v>
      </c>
    </row>
    <row r="212" spans="1:9" ht="28.8" x14ac:dyDescent="0.3">
      <c r="A212" t="s">
        <v>9</v>
      </c>
      <c r="B212" t="s">
        <v>385</v>
      </c>
      <c r="C212" s="1" t="s">
        <v>663</v>
      </c>
      <c r="D212" t="s">
        <v>664</v>
      </c>
      <c r="E212">
        <v>2018</v>
      </c>
      <c r="H212" s="1" t="s">
        <v>417</v>
      </c>
      <c r="I212" s="1" t="s">
        <v>70</v>
      </c>
    </row>
    <row r="213" spans="1:9" ht="28.8" x14ac:dyDescent="0.3">
      <c r="A213" t="s">
        <v>9</v>
      </c>
      <c r="B213" t="s">
        <v>385</v>
      </c>
      <c r="C213" s="1" t="s">
        <v>665</v>
      </c>
      <c r="D213" t="s">
        <v>666</v>
      </c>
      <c r="E213">
        <v>2017</v>
      </c>
      <c r="H213" s="1" t="s">
        <v>667</v>
      </c>
      <c r="I213" s="1" t="s">
        <v>70</v>
      </c>
    </row>
    <row r="214" spans="1:9" ht="28.8" x14ac:dyDescent="0.3">
      <c r="A214" t="s">
        <v>9</v>
      </c>
      <c r="B214" t="s">
        <v>385</v>
      </c>
      <c r="C214" s="1" t="s">
        <v>668</v>
      </c>
      <c r="D214" t="s">
        <v>669</v>
      </c>
      <c r="E214">
        <v>2016</v>
      </c>
      <c r="H214" s="1" t="s">
        <v>670</v>
      </c>
      <c r="I214" s="1" t="s">
        <v>671</v>
      </c>
    </row>
    <row r="215" spans="1:9" ht="28.8" x14ac:dyDescent="0.3">
      <c r="A215" t="s">
        <v>9</v>
      </c>
      <c r="B215" t="s">
        <v>385</v>
      </c>
      <c r="C215" s="1" t="s">
        <v>668</v>
      </c>
      <c r="D215" t="s">
        <v>669</v>
      </c>
      <c r="E215">
        <v>2015</v>
      </c>
      <c r="H215" s="1" t="s">
        <v>670</v>
      </c>
      <c r="I215" s="1" t="s">
        <v>671</v>
      </c>
    </row>
    <row r="216" spans="1:9" ht="57.6" x14ac:dyDescent="0.3">
      <c r="A216" t="s">
        <v>9</v>
      </c>
      <c r="B216" t="s">
        <v>385</v>
      </c>
      <c r="C216" s="1" t="s">
        <v>672</v>
      </c>
      <c r="D216" t="s">
        <v>673</v>
      </c>
      <c r="E216">
        <v>2015</v>
      </c>
      <c r="H216" s="1" t="s">
        <v>629</v>
      </c>
      <c r="I216" s="1" t="s">
        <v>389</v>
      </c>
    </row>
    <row r="217" spans="1:9" ht="28.8" x14ac:dyDescent="0.3">
      <c r="A217" t="s">
        <v>9</v>
      </c>
      <c r="B217" t="s">
        <v>385</v>
      </c>
      <c r="C217" s="1" t="s">
        <v>674</v>
      </c>
      <c r="D217" t="s">
        <v>675</v>
      </c>
      <c r="E217">
        <v>2018</v>
      </c>
      <c r="H217" s="1" t="s">
        <v>417</v>
      </c>
      <c r="I217" s="1" t="s">
        <v>70</v>
      </c>
    </row>
    <row r="218" spans="1:9" x14ac:dyDescent="0.3">
      <c r="A218" t="s">
        <v>9</v>
      </c>
      <c r="B218" t="s">
        <v>385</v>
      </c>
      <c r="C218" s="1" t="s">
        <v>676</v>
      </c>
      <c r="D218" t="s">
        <v>677</v>
      </c>
      <c r="E218">
        <v>2019</v>
      </c>
      <c r="H218" s="1" t="s">
        <v>678</v>
      </c>
      <c r="I218" s="1" t="s">
        <v>70</v>
      </c>
    </row>
    <row r="219" spans="1:9" ht="28.8" x14ac:dyDescent="0.3">
      <c r="A219" t="s">
        <v>9</v>
      </c>
      <c r="B219" t="s">
        <v>385</v>
      </c>
      <c r="C219" s="1" t="s">
        <v>679</v>
      </c>
      <c r="D219" t="s">
        <v>680</v>
      </c>
      <c r="E219">
        <v>2017</v>
      </c>
      <c r="H219" s="1" t="s">
        <v>681</v>
      </c>
      <c r="I219" s="1" t="s">
        <v>389</v>
      </c>
    </row>
    <row r="220" spans="1:9" ht="100.8" x14ac:dyDescent="0.3">
      <c r="A220" t="s">
        <v>9</v>
      </c>
      <c r="B220" t="s">
        <v>385</v>
      </c>
      <c r="C220" s="1" t="s">
        <v>682</v>
      </c>
      <c r="D220" t="s">
        <v>683</v>
      </c>
      <c r="E220">
        <v>2015</v>
      </c>
      <c r="H220" s="1" t="s">
        <v>496</v>
      </c>
      <c r="I220" s="1" t="s">
        <v>389</v>
      </c>
    </row>
    <row r="221" spans="1:9" ht="43.2" x14ac:dyDescent="0.3">
      <c r="A221" t="s">
        <v>9</v>
      </c>
      <c r="B221" t="s">
        <v>385</v>
      </c>
      <c r="C221" s="1" t="s">
        <v>684</v>
      </c>
      <c r="D221" t="s">
        <v>685</v>
      </c>
      <c r="E221">
        <v>2014</v>
      </c>
      <c r="H221" s="1" t="s">
        <v>617</v>
      </c>
      <c r="I221" s="1" t="s">
        <v>389</v>
      </c>
    </row>
    <row r="222" spans="1:9" ht="43.2" x14ac:dyDescent="0.3">
      <c r="A222" t="s">
        <v>9</v>
      </c>
      <c r="B222" t="s">
        <v>385</v>
      </c>
      <c r="C222" s="1" t="s">
        <v>686</v>
      </c>
      <c r="D222" t="s">
        <v>687</v>
      </c>
      <c r="E222">
        <v>2017</v>
      </c>
      <c r="H222" s="1" t="s">
        <v>688</v>
      </c>
      <c r="I222" s="1" t="s">
        <v>389</v>
      </c>
    </row>
    <row r="223" spans="1:9" ht="57.6" x14ac:dyDescent="0.3">
      <c r="A223" t="s">
        <v>9</v>
      </c>
      <c r="B223" t="s">
        <v>385</v>
      </c>
      <c r="C223" s="1" t="s">
        <v>689</v>
      </c>
      <c r="D223" t="s">
        <v>690</v>
      </c>
      <c r="E223">
        <v>2016</v>
      </c>
      <c r="H223" s="1" t="s">
        <v>414</v>
      </c>
      <c r="I223" s="1" t="s">
        <v>70</v>
      </c>
    </row>
    <row r="224" spans="1:9" x14ac:dyDescent="0.3">
      <c r="A224" t="s">
        <v>9</v>
      </c>
      <c r="B224" t="s">
        <v>385</v>
      </c>
      <c r="C224" s="1" t="s">
        <v>691</v>
      </c>
      <c r="D224" t="s">
        <v>692</v>
      </c>
      <c r="E224">
        <v>2020</v>
      </c>
      <c r="H224" s="1" t="s">
        <v>693</v>
      </c>
      <c r="I224" s="1" t="s">
        <v>389</v>
      </c>
    </row>
    <row r="225" spans="1:9" ht="57.6" x14ac:dyDescent="0.3">
      <c r="A225" t="s">
        <v>9</v>
      </c>
      <c r="B225" t="s">
        <v>385</v>
      </c>
      <c r="C225" s="1" t="s">
        <v>694</v>
      </c>
      <c r="D225" t="s">
        <v>695</v>
      </c>
      <c r="E225">
        <v>2019</v>
      </c>
      <c r="H225" s="1" t="s">
        <v>414</v>
      </c>
      <c r="I225" s="1" t="s">
        <v>70</v>
      </c>
    </row>
    <row r="226" spans="1:9" ht="86.4" x14ac:dyDescent="0.3">
      <c r="A226" t="s">
        <v>9</v>
      </c>
      <c r="B226" t="s">
        <v>385</v>
      </c>
      <c r="C226" s="1" t="s">
        <v>696</v>
      </c>
      <c r="D226" t="s">
        <v>697</v>
      </c>
      <c r="E226">
        <v>2016</v>
      </c>
      <c r="H226" s="1" t="s">
        <v>698</v>
      </c>
      <c r="I226" s="1" t="s">
        <v>389</v>
      </c>
    </row>
    <row r="227" spans="1:9" ht="57.6" x14ac:dyDescent="0.3">
      <c r="A227" t="s">
        <v>9</v>
      </c>
      <c r="B227" t="s">
        <v>385</v>
      </c>
      <c r="C227" s="1" t="s">
        <v>699</v>
      </c>
      <c r="D227" t="s">
        <v>700</v>
      </c>
      <c r="E227">
        <v>2019</v>
      </c>
      <c r="H227" s="1" t="s">
        <v>437</v>
      </c>
      <c r="I227" s="1" t="s">
        <v>70</v>
      </c>
    </row>
    <row r="228" spans="1:9" ht="43.2" x14ac:dyDescent="0.3">
      <c r="A228" t="s">
        <v>9</v>
      </c>
      <c r="B228" t="s">
        <v>385</v>
      </c>
      <c r="C228" s="1" t="s">
        <v>701</v>
      </c>
      <c r="D228" t="s">
        <v>702</v>
      </c>
      <c r="E228">
        <v>2017</v>
      </c>
      <c r="H228" s="1" t="s">
        <v>405</v>
      </c>
      <c r="I228" s="1" t="s">
        <v>70</v>
      </c>
    </row>
    <row r="229" spans="1:9" ht="43.2" x14ac:dyDescent="0.3">
      <c r="A229" t="s">
        <v>9</v>
      </c>
      <c r="B229" t="s">
        <v>385</v>
      </c>
      <c r="C229" s="1" t="s">
        <v>703</v>
      </c>
      <c r="D229" t="s">
        <v>704</v>
      </c>
      <c r="E229">
        <v>2019</v>
      </c>
      <c r="H229" s="1" t="s">
        <v>705</v>
      </c>
      <c r="I229" s="1" t="s">
        <v>70</v>
      </c>
    </row>
    <row r="230" spans="1:9" ht="57.6" x14ac:dyDescent="0.3">
      <c r="A230" t="s">
        <v>9</v>
      </c>
      <c r="B230" t="s">
        <v>385</v>
      </c>
      <c r="C230" s="1" t="s">
        <v>706</v>
      </c>
      <c r="D230" t="s">
        <v>707</v>
      </c>
      <c r="E230">
        <v>2017</v>
      </c>
      <c r="H230" s="1" t="s">
        <v>414</v>
      </c>
      <c r="I230" s="1" t="s">
        <v>70</v>
      </c>
    </row>
    <row r="231" spans="1:9" x14ac:dyDescent="0.3">
      <c r="A231" t="s">
        <v>9</v>
      </c>
      <c r="B231" t="s">
        <v>385</v>
      </c>
      <c r="C231" s="1" t="s">
        <v>708</v>
      </c>
      <c r="D231" t="s">
        <v>709</v>
      </c>
      <c r="E231">
        <v>2018</v>
      </c>
      <c r="H231" s="1" t="s">
        <v>710</v>
      </c>
      <c r="I231" s="1" t="s">
        <v>70</v>
      </c>
    </row>
    <row r="232" spans="1:9" ht="57.6" x14ac:dyDescent="0.3">
      <c r="A232" t="s">
        <v>9</v>
      </c>
      <c r="B232" t="s">
        <v>385</v>
      </c>
      <c r="C232" s="1" t="s">
        <v>711</v>
      </c>
      <c r="D232" t="s">
        <v>712</v>
      </c>
      <c r="E232">
        <v>2017</v>
      </c>
      <c r="H232" s="1" t="s">
        <v>641</v>
      </c>
      <c r="I232" s="1" t="s">
        <v>70</v>
      </c>
    </row>
    <row r="233" spans="1:9" ht="158.4" x14ac:dyDescent="0.3">
      <c r="A233" t="s">
        <v>9</v>
      </c>
      <c r="B233" t="s">
        <v>385</v>
      </c>
      <c r="C233" s="1" t="s">
        <v>713</v>
      </c>
      <c r="D233" t="s">
        <v>714</v>
      </c>
      <c r="E233">
        <v>2020</v>
      </c>
      <c r="H233" s="1" t="s">
        <v>715</v>
      </c>
      <c r="I233" s="1" t="s">
        <v>389</v>
      </c>
    </row>
    <row r="234" spans="1:9" ht="28.8" x14ac:dyDescent="0.3">
      <c r="A234" t="s">
        <v>9</v>
      </c>
      <c r="B234" t="s">
        <v>385</v>
      </c>
      <c r="C234" s="1" t="s">
        <v>716</v>
      </c>
      <c r="D234" t="s">
        <v>717</v>
      </c>
      <c r="E234">
        <v>2016</v>
      </c>
      <c r="H234" s="1" t="s">
        <v>417</v>
      </c>
      <c r="I234" s="1" t="s">
        <v>70</v>
      </c>
    </row>
    <row r="235" spans="1:9" ht="43.2" x14ac:dyDescent="0.3">
      <c r="A235" t="s">
        <v>9</v>
      </c>
      <c r="B235" t="s">
        <v>385</v>
      </c>
      <c r="C235" s="1" t="s">
        <v>718</v>
      </c>
      <c r="D235" t="s">
        <v>719</v>
      </c>
      <c r="E235">
        <v>2019</v>
      </c>
      <c r="H235" s="1" t="s">
        <v>720</v>
      </c>
      <c r="I235" s="1" t="s">
        <v>70</v>
      </c>
    </row>
    <row r="236" spans="1:9" ht="28.8" x14ac:dyDescent="0.3">
      <c r="A236" t="s">
        <v>9</v>
      </c>
      <c r="B236" t="s">
        <v>385</v>
      </c>
      <c r="C236" s="1" t="s">
        <v>721</v>
      </c>
      <c r="D236" t="s">
        <v>722</v>
      </c>
      <c r="E236">
        <v>2014</v>
      </c>
      <c r="H236" s="1" t="s">
        <v>434</v>
      </c>
      <c r="I236" s="1" t="s">
        <v>70</v>
      </c>
    </row>
    <row r="237" spans="1:9" x14ac:dyDescent="0.3">
      <c r="A237" t="s">
        <v>9</v>
      </c>
      <c r="B237" t="s">
        <v>385</v>
      </c>
      <c r="C237" s="1" t="s">
        <v>723</v>
      </c>
      <c r="D237" t="s">
        <v>724</v>
      </c>
      <c r="E237">
        <v>2016</v>
      </c>
      <c r="H237" s="1" t="s">
        <v>725</v>
      </c>
      <c r="I237" s="1" t="s">
        <v>389</v>
      </c>
    </row>
    <row r="238" spans="1:9" ht="28.8" x14ac:dyDescent="0.3">
      <c r="A238" t="s">
        <v>9</v>
      </c>
      <c r="B238" t="s">
        <v>385</v>
      </c>
      <c r="C238" s="1" t="s">
        <v>726</v>
      </c>
      <c r="D238" t="s">
        <v>727</v>
      </c>
      <c r="E238">
        <v>2018</v>
      </c>
      <c r="H238" s="1" t="s">
        <v>728</v>
      </c>
      <c r="I238" s="1" t="s">
        <v>70</v>
      </c>
    </row>
    <row r="239" spans="1:9" ht="28.8" x14ac:dyDescent="0.3">
      <c r="A239" t="s">
        <v>9</v>
      </c>
      <c r="B239" t="s">
        <v>385</v>
      </c>
      <c r="C239" s="1" t="s">
        <v>729</v>
      </c>
      <c r="D239" t="s">
        <v>730</v>
      </c>
      <c r="E239">
        <v>2019</v>
      </c>
      <c r="H239" s="1" t="s">
        <v>434</v>
      </c>
      <c r="I239" s="1" t="s">
        <v>70</v>
      </c>
    </row>
    <row r="240" spans="1:9" ht="28.8" x14ac:dyDescent="0.3">
      <c r="A240" t="s">
        <v>9</v>
      </c>
      <c r="B240" t="s">
        <v>385</v>
      </c>
      <c r="C240" s="1" t="s">
        <v>731</v>
      </c>
      <c r="D240" t="s">
        <v>732</v>
      </c>
      <c r="E240">
        <v>2014</v>
      </c>
      <c r="H240" s="1" t="s">
        <v>434</v>
      </c>
      <c r="I240" s="1" t="s">
        <v>70</v>
      </c>
    </row>
    <row r="241" spans="1:9" ht="57.6" x14ac:dyDescent="0.3">
      <c r="A241" t="s">
        <v>9</v>
      </c>
      <c r="B241" t="s">
        <v>385</v>
      </c>
      <c r="C241" s="1" t="s">
        <v>733</v>
      </c>
      <c r="D241" t="s">
        <v>734</v>
      </c>
      <c r="E241">
        <v>2018</v>
      </c>
      <c r="H241" s="1" t="s">
        <v>735</v>
      </c>
      <c r="I241" s="1" t="s">
        <v>70</v>
      </c>
    </row>
    <row r="242" spans="1:9" ht="57.6" x14ac:dyDescent="0.3">
      <c r="A242" t="s">
        <v>9</v>
      </c>
      <c r="B242" t="s">
        <v>385</v>
      </c>
      <c r="C242" s="1" t="s">
        <v>736</v>
      </c>
      <c r="D242" t="s">
        <v>737</v>
      </c>
      <c r="E242">
        <v>2019</v>
      </c>
      <c r="H242" s="1" t="s">
        <v>414</v>
      </c>
      <c r="I242" s="1" t="s">
        <v>70</v>
      </c>
    </row>
    <row r="243" spans="1:9" ht="57.6" x14ac:dyDescent="0.3">
      <c r="A243" t="s">
        <v>9</v>
      </c>
      <c r="B243" t="s">
        <v>385</v>
      </c>
      <c r="C243" s="1" t="s">
        <v>738</v>
      </c>
      <c r="D243" t="s">
        <v>739</v>
      </c>
      <c r="E243">
        <v>2017</v>
      </c>
      <c r="H243" s="1" t="s">
        <v>437</v>
      </c>
      <c r="I243" s="1" t="s">
        <v>70</v>
      </c>
    </row>
    <row r="244" spans="1:9" ht="43.2" x14ac:dyDescent="0.3">
      <c r="A244" t="s">
        <v>9</v>
      </c>
      <c r="B244" t="s">
        <v>385</v>
      </c>
      <c r="C244" s="1" t="s">
        <v>740</v>
      </c>
      <c r="D244" t="s">
        <v>741</v>
      </c>
      <c r="E244">
        <v>2019</v>
      </c>
      <c r="H244" s="1" t="s">
        <v>742</v>
      </c>
      <c r="I244" s="1" t="s">
        <v>389</v>
      </c>
    </row>
    <row r="245" spans="1:9" ht="72" x14ac:dyDescent="0.3">
      <c r="A245" t="s">
        <v>9</v>
      </c>
      <c r="B245" t="s">
        <v>385</v>
      </c>
      <c r="C245" s="1" t="s">
        <v>743</v>
      </c>
      <c r="D245" t="s">
        <v>744</v>
      </c>
      <c r="E245">
        <v>2019</v>
      </c>
      <c r="H245" s="1" t="s">
        <v>745</v>
      </c>
      <c r="I245" s="1" t="s">
        <v>389</v>
      </c>
    </row>
    <row r="246" spans="1:9" ht="57.6" x14ac:dyDescent="0.3">
      <c r="A246" t="s">
        <v>9</v>
      </c>
      <c r="B246" t="s">
        <v>385</v>
      </c>
      <c r="C246" s="1" t="s">
        <v>746</v>
      </c>
      <c r="D246" t="s">
        <v>747</v>
      </c>
      <c r="E246">
        <v>2014</v>
      </c>
      <c r="H246" s="1" t="s">
        <v>399</v>
      </c>
      <c r="I246" s="1" t="s">
        <v>389</v>
      </c>
    </row>
    <row r="247" spans="1:9" ht="28.8" x14ac:dyDescent="0.3">
      <c r="A247" t="s">
        <v>9</v>
      </c>
      <c r="B247" t="s">
        <v>385</v>
      </c>
      <c r="C247" s="1" t="s">
        <v>748</v>
      </c>
      <c r="D247" t="s">
        <v>749</v>
      </c>
      <c r="E247">
        <v>2019</v>
      </c>
      <c r="H247" s="1" t="s">
        <v>750</v>
      </c>
      <c r="I247" s="1" t="s">
        <v>70</v>
      </c>
    </row>
    <row r="248" spans="1:9" ht="28.8" x14ac:dyDescent="0.3">
      <c r="A248" t="s">
        <v>9</v>
      </c>
      <c r="B248" t="s">
        <v>385</v>
      </c>
      <c r="C248" s="1" t="s">
        <v>751</v>
      </c>
      <c r="D248" t="s">
        <v>752</v>
      </c>
      <c r="E248">
        <v>2017</v>
      </c>
      <c r="H248" s="1" t="s">
        <v>753</v>
      </c>
      <c r="I248" s="1" t="s">
        <v>70</v>
      </c>
    </row>
    <row r="249" spans="1:9" ht="28.8" x14ac:dyDescent="0.3">
      <c r="A249" t="s">
        <v>9</v>
      </c>
      <c r="B249" t="s">
        <v>385</v>
      </c>
      <c r="C249" s="1" t="s">
        <v>754</v>
      </c>
      <c r="D249" t="s">
        <v>573</v>
      </c>
      <c r="E249">
        <v>2015</v>
      </c>
      <c r="H249" s="1" t="s">
        <v>574</v>
      </c>
      <c r="I249" s="1" t="s">
        <v>389</v>
      </c>
    </row>
    <row r="250" spans="1:9" ht="43.2" x14ac:dyDescent="0.3">
      <c r="A250" t="s">
        <v>9</v>
      </c>
      <c r="B250" t="s">
        <v>385</v>
      </c>
      <c r="C250" s="1" t="s">
        <v>755</v>
      </c>
      <c r="D250" t="s">
        <v>756</v>
      </c>
      <c r="E250">
        <v>2014</v>
      </c>
      <c r="H250" s="1" t="s">
        <v>757</v>
      </c>
      <c r="I250" s="1" t="s">
        <v>70</v>
      </c>
    </row>
    <row r="251" spans="1:9" ht="43.2" x14ac:dyDescent="0.3">
      <c r="A251" t="s">
        <v>9</v>
      </c>
      <c r="B251" t="s">
        <v>385</v>
      </c>
      <c r="C251" s="1" t="s">
        <v>758</v>
      </c>
      <c r="D251" t="s">
        <v>759</v>
      </c>
      <c r="E251">
        <v>2018</v>
      </c>
      <c r="H251" s="1" t="s">
        <v>760</v>
      </c>
      <c r="I251" s="1" t="s">
        <v>389</v>
      </c>
    </row>
    <row r="252" spans="1:9" x14ac:dyDescent="0.3">
      <c r="A252" t="s">
        <v>9</v>
      </c>
      <c r="B252" t="s">
        <v>385</v>
      </c>
      <c r="C252" s="1" t="s">
        <v>761</v>
      </c>
      <c r="D252" t="s">
        <v>762</v>
      </c>
      <c r="E252">
        <v>2016</v>
      </c>
      <c r="H252" s="1" t="s">
        <v>763</v>
      </c>
      <c r="I252" s="1" t="s">
        <v>389</v>
      </c>
    </row>
    <row r="253" spans="1:9" ht="28.8" x14ac:dyDescent="0.3">
      <c r="A253" t="s">
        <v>9</v>
      </c>
      <c r="B253" t="s">
        <v>385</v>
      </c>
      <c r="C253" s="1" t="s">
        <v>764</v>
      </c>
      <c r="D253" t="s">
        <v>765</v>
      </c>
      <c r="E253">
        <v>2019</v>
      </c>
      <c r="H253" s="1" t="s">
        <v>766</v>
      </c>
      <c r="I253" s="1" t="s">
        <v>389</v>
      </c>
    </row>
    <row r="254" spans="1:9" ht="28.8" x14ac:dyDescent="0.3">
      <c r="A254" t="s">
        <v>9</v>
      </c>
      <c r="B254" t="s">
        <v>385</v>
      </c>
      <c r="C254" s="1" t="s">
        <v>767</v>
      </c>
      <c r="D254" t="s">
        <v>472</v>
      </c>
      <c r="E254">
        <v>2016</v>
      </c>
      <c r="H254" s="1" t="s">
        <v>473</v>
      </c>
      <c r="I254" s="1" t="s">
        <v>389</v>
      </c>
    </row>
    <row r="255" spans="1:9" ht="28.8" x14ac:dyDescent="0.3">
      <c r="A255" t="s">
        <v>9</v>
      </c>
      <c r="B255" t="s">
        <v>385</v>
      </c>
      <c r="C255" s="1" t="s">
        <v>768</v>
      </c>
      <c r="D255" t="s">
        <v>769</v>
      </c>
      <c r="E255">
        <v>2018</v>
      </c>
      <c r="H255" s="1" t="s">
        <v>417</v>
      </c>
      <c r="I255" s="1" t="s">
        <v>70</v>
      </c>
    </row>
    <row r="256" spans="1:9" ht="57.6" x14ac:dyDescent="0.3">
      <c r="A256" t="s">
        <v>9</v>
      </c>
      <c r="B256" t="s">
        <v>385</v>
      </c>
      <c r="C256" s="1" t="s">
        <v>770</v>
      </c>
      <c r="D256" t="s">
        <v>771</v>
      </c>
      <c r="E256">
        <v>2015</v>
      </c>
      <c r="H256" s="1" t="s">
        <v>414</v>
      </c>
      <c r="I256" s="1" t="s">
        <v>70</v>
      </c>
    </row>
    <row r="257" spans="1:9" ht="57.6" x14ac:dyDescent="0.3">
      <c r="A257" t="s">
        <v>9</v>
      </c>
      <c r="B257" t="s">
        <v>385</v>
      </c>
      <c r="C257" s="1" t="s">
        <v>772</v>
      </c>
      <c r="D257" t="s">
        <v>773</v>
      </c>
      <c r="E257">
        <v>2016</v>
      </c>
      <c r="H257" s="1" t="s">
        <v>774</v>
      </c>
      <c r="I257" s="1" t="s">
        <v>389</v>
      </c>
    </row>
    <row r="258" spans="1:9" ht="28.8" x14ac:dyDescent="0.3">
      <c r="A258" t="s">
        <v>9</v>
      </c>
      <c r="B258" t="s">
        <v>385</v>
      </c>
      <c r="C258" s="1" t="s">
        <v>775</v>
      </c>
      <c r="D258" t="s">
        <v>776</v>
      </c>
      <c r="E258">
        <v>2019</v>
      </c>
      <c r="H258" s="1" t="s">
        <v>417</v>
      </c>
      <c r="I258" s="1" t="s">
        <v>70</v>
      </c>
    </row>
    <row r="259" spans="1:9" ht="28.8" x14ac:dyDescent="0.3">
      <c r="A259" t="s">
        <v>9</v>
      </c>
      <c r="B259" t="s">
        <v>385</v>
      </c>
      <c r="C259" s="1" t="s">
        <v>777</v>
      </c>
      <c r="D259" t="s">
        <v>778</v>
      </c>
      <c r="E259">
        <v>2018</v>
      </c>
      <c r="H259" s="1" t="s">
        <v>779</v>
      </c>
      <c r="I259" s="1" t="s">
        <v>389</v>
      </c>
    </row>
    <row r="260" spans="1:9" ht="72" x14ac:dyDescent="0.3">
      <c r="A260" t="s">
        <v>9</v>
      </c>
      <c r="B260" t="s">
        <v>385</v>
      </c>
      <c r="C260" s="1" t="s">
        <v>780</v>
      </c>
      <c r="D260" t="s">
        <v>781</v>
      </c>
      <c r="E260">
        <v>2014</v>
      </c>
      <c r="H260" s="1" t="s">
        <v>782</v>
      </c>
      <c r="I260" s="1" t="s">
        <v>389</v>
      </c>
    </row>
    <row r="261" spans="1:9" ht="28.8" x14ac:dyDescent="0.3">
      <c r="A261" t="s">
        <v>9</v>
      </c>
      <c r="B261" t="s">
        <v>385</v>
      </c>
      <c r="C261" s="1" t="s">
        <v>783</v>
      </c>
      <c r="D261" t="s">
        <v>784</v>
      </c>
      <c r="E261">
        <v>2014</v>
      </c>
      <c r="H261" s="1" t="s">
        <v>785</v>
      </c>
      <c r="I261" s="1" t="s">
        <v>389</v>
      </c>
    </row>
    <row r="262" spans="1:9" ht="72" x14ac:dyDescent="0.3">
      <c r="A262" t="s">
        <v>9</v>
      </c>
      <c r="B262" t="s">
        <v>385</v>
      </c>
      <c r="C262" s="1" t="s">
        <v>786</v>
      </c>
      <c r="D262" t="s">
        <v>787</v>
      </c>
      <c r="E262">
        <v>2014</v>
      </c>
      <c r="H262" s="1" t="s">
        <v>782</v>
      </c>
      <c r="I262" s="1" t="s">
        <v>389</v>
      </c>
    </row>
    <row r="263" spans="1:9" ht="43.2" x14ac:dyDescent="0.3">
      <c r="A263" t="s">
        <v>9</v>
      </c>
      <c r="B263" t="s">
        <v>385</v>
      </c>
      <c r="C263" s="1" t="s">
        <v>788</v>
      </c>
      <c r="D263" t="s">
        <v>789</v>
      </c>
      <c r="E263">
        <v>2016</v>
      </c>
      <c r="H263" s="1" t="s">
        <v>405</v>
      </c>
      <c r="I263" s="1" t="s">
        <v>70</v>
      </c>
    </row>
    <row r="264" spans="1:9" ht="28.8" x14ac:dyDescent="0.3">
      <c r="A264" t="s">
        <v>9</v>
      </c>
      <c r="B264" t="s">
        <v>385</v>
      </c>
      <c r="C264" s="1" t="s">
        <v>790</v>
      </c>
      <c r="D264" t="s">
        <v>791</v>
      </c>
      <c r="E264">
        <v>2014</v>
      </c>
      <c r="H264" s="1" t="s">
        <v>792</v>
      </c>
      <c r="I264" s="1" t="s">
        <v>389</v>
      </c>
    </row>
    <row r="265" spans="1:9" ht="72" x14ac:dyDescent="0.3">
      <c r="A265" t="s">
        <v>9</v>
      </c>
      <c r="B265" t="s">
        <v>385</v>
      </c>
      <c r="C265" s="1" t="s">
        <v>793</v>
      </c>
      <c r="D265" t="s">
        <v>794</v>
      </c>
      <c r="E265">
        <v>2014</v>
      </c>
      <c r="H265" s="1" t="s">
        <v>782</v>
      </c>
      <c r="I265" s="1" t="s">
        <v>389</v>
      </c>
    </row>
    <row r="266" spans="1:9" ht="28.8" x14ac:dyDescent="0.3">
      <c r="A266" t="s">
        <v>9</v>
      </c>
      <c r="B266" t="s">
        <v>385</v>
      </c>
      <c r="C266" s="1" t="s">
        <v>795</v>
      </c>
      <c r="D266" t="s">
        <v>796</v>
      </c>
      <c r="E266">
        <v>2015</v>
      </c>
      <c r="H266" s="1" t="s">
        <v>797</v>
      </c>
      <c r="I266" s="1" t="s">
        <v>389</v>
      </c>
    </row>
    <row r="267" spans="1:9" ht="43.2" x14ac:dyDescent="0.3">
      <c r="A267" t="s">
        <v>9</v>
      </c>
      <c r="B267" t="s">
        <v>385</v>
      </c>
      <c r="C267" s="1" t="s">
        <v>798</v>
      </c>
      <c r="D267" t="s">
        <v>387</v>
      </c>
      <c r="E267">
        <v>2018</v>
      </c>
      <c r="H267" s="1" t="s">
        <v>388</v>
      </c>
      <c r="I267" s="1" t="s">
        <v>389</v>
      </c>
    </row>
    <row r="268" spans="1:9" ht="72" x14ac:dyDescent="0.3">
      <c r="A268" t="s">
        <v>9</v>
      </c>
      <c r="B268" t="s">
        <v>385</v>
      </c>
      <c r="C268" s="1" t="s">
        <v>799</v>
      </c>
      <c r="D268" t="s">
        <v>800</v>
      </c>
      <c r="E268">
        <v>2019</v>
      </c>
      <c r="H268" s="1" t="s">
        <v>801</v>
      </c>
      <c r="I268" s="1" t="s">
        <v>389</v>
      </c>
    </row>
    <row r="269" spans="1:9" ht="28.8" x14ac:dyDescent="0.3">
      <c r="A269" t="s">
        <v>9</v>
      </c>
      <c r="B269" t="s">
        <v>385</v>
      </c>
      <c r="C269" s="1" t="s">
        <v>802</v>
      </c>
      <c r="D269" t="s">
        <v>803</v>
      </c>
      <c r="E269">
        <v>2018</v>
      </c>
      <c r="H269" s="1" t="s">
        <v>417</v>
      </c>
      <c r="I269" s="1" t="s">
        <v>70</v>
      </c>
    </row>
    <row r="270" spans="1:9" ht="28.8" x14ac:dyDescent="0.3">
      <c r="A270" t="s">
        <v>9</v>
      </c>
      <c r="B270" t="s">
        <v>385</v>
      </c>
      <c r="C270" s="1" t="s">
        <v>804</v>
      </c>
      <c r="D270" t="s">
        <v>805</v>
      </c>
      <c r="E270">
        <v>2016</v>
      </c>
      <c r="H270" s="1" t="s">
        <v>806</v>
      </c>
      <c r="I270" s="1" t="s">
        <v>389</v>
      </c>
    </row>
    <row r="271" spans="1:9" ht="28.8" x14ac:dyDescent="0.3">
      <c r="A271" t="s">
        <v>9</v>
      </c>
      <c r="B271" t="s">
        <v>385</v>
      </c>
      <c r="C271" s="1" t="s">
        <v>807</v>
      </c>
      <c r="D271" t="s">
        <v>808</v>
      </c>
      <c r="E271">
        <v>2016</v>
      </c>
      <c r="H271" s="1" t="s">
        <v>809</v>
      </c>
      <c r="I271" s="1" t="s">
        <v>389</v>
      </c>
    </row>
    <row r="272" spans="1:9" ht="28.8" x14ac:dyDescent="0.3">
      <c r="A272" t="s">
        <v>9</v>
      </c>
      <c r="B272" t="s">
        <v>385</v>
      </c>
      <c r="C272" s="1" t="s">
        <v>810</v>
      </c>
      <c r="D272" t="s">
        <v>811</v>
      </c>
      <c r="E272">
        <v>2020</v>
      </c>
      <c r="H272" s="1" t="s">
        <v>812</v>
      </c>
      <c r="I272" s="1" t="s">
        <v>70</v>
      </c>
    </row>
    <row r="273" spans="1:9" ht="28.8" x14ac:dyDescent="0.3">
      <c r="A273" t="s">
        <v>9</v>
      </c>
      <c r="B273" t="s">
        <v>385</v>
      </c>
      <c r="C273" s="1" t="s">
        <v>813</v>
      </c>
      <c r="D273" t="s">
        <v>814</v>
      </c>
      <c r="E273">
        <v>2015</v>
      </c>
      <c r="H273" s="1" t="s">
        <v>815</v>
      </c>
      <c r="I273" s="1" t="s">
        <v>70</v>
      </c>
    </row>
    <row r="274" spans="1:9" ht="57.6" x14ac:dyDescent="0.3">
      <c r="A274" t="s">
        <v>9</v>
      </c>
      <c r="B274" t="s">
        <v>385</v>
      </c>
      <c r="C274" s="1" t="s">
        <v>816</v>
      </c>
      <c r="D274" t="s">
        <v>817</v>
      </c>
      <c r="E274">
        <v>2015</v>
      </c>
      <c r="H274" s="1" t="s">
        <v>414</v>
      </c>
      <c r="I274" s="1" t="s">
        <v>70</v>
      </c>
    </row>
    <row r="275" spans="1:9" ht="28.8" x14ac:dyDescent="0.3">
      <c r="A275" t="s">
        <v>9</v>
      </c>
      <c r="B275" t="s">
        <v>385</v>
      </c>
      <c r="C275" s="1" t="s">
        <v>818</v>
      </c>
      <c r="D275" t="s">
        <v>819</v>
      </c>
      <c r="E275">
        <v>2020</v>
      </c>
      <c r="H275" s="1" t="s">
        <v>434</v>
      </c>
      <c r="I275" s="1" t="s">
        <v>70</v>
      </c>
    </row>
    <row r="276" spans="1:9" ht="43.2" x14ac:dyDescent="0.3">
      <c r="A276" t="s">
        <v>9</v>
      </c>
      <c r="B276" t="s">
        <v>385</v>
      </c>
      <c r="C276" s="1" t="s">
        <v>820</v>
      </c>
      <c r="D276" t="s">
        <v>821</v>
      </c>
      <c r="E276">
        <v>2017</v>
      </c>
      <c r="H276" s="1" t="s">
        <v>822</v>
      </c>
      <c r="I276" s="1" t="s">
        <v>389</v>
      </c>
    </row>
    <row r="277" spans="1:9" ht="57.6" x14ac:dyDescent="0.3">
      <c r="A277" t="s">
        <v>9</v>
      </c>
      <c r="B277" t="s">
        <v>385</v>
      </c>
      <c r="C277" s="1" t="s">
        <v>823</v>
      </c>
      <c r="D277" t="s">
        <v>824</v>
      </c>
      <c r="E277">
        <v>2016</v>
      </c>
      <c r="H277" s="1" t="s">
        <v>622</v>
      </c>
      <c r="I277" s="1" t="s">
        <v>389</v>
      </c>
    </row>
    <row r="278" spans="1:9" ht="57.6" x14ac:dyDescent="0.3">
      <c r="A278" t="s">
        <v>9</v>
      </c>
      <c r="B278" t="s">
        <v>385</v>
      </c>
      <c r="C278" s="1" t="s">
        <v>825</v>
      </c>
      <c r="D278" t="s">
        <v>826</v>
      </c>
      <c r="E278">
        <v>2016</v>
      </c>
      <c r="H278" s="1" t="s">
        <v>402</v>
      </c>
      <c r="I278" s="1" t="s">
        <v>389</v>
      </c>
    </row>
    <row r="279" spans="1:9" ht="28.8" x14ac:dyDescent="0.3">
      <c r="A279" t="s">
        <v>9</v>
      </c>
      <c r="B279" t="s">
        <v>385</v>
      </c>
      <c r="C279" s="1" t="s">
        <v>827</v>
      </c>
      <c r="D279" t="s">
        <v>828</v>
      </c>
      <c r="E279">
        <v>2015</v>
      </c>
      <c r="H279" s="1" t="s">
        <v>829</v>
      </c>
      <c r="I279" s="1" t="s">
        <v>70</v>
      </c>
    </row>
    <row r="280" spans="1:9" ht="28.8" x14ac:dyDescent="0.3">
      <c r="A280" t="s">
        <v>9</v>
      </c>
      <c r="B280" t="s">
        <v>385</v>
      </c>
      <c r="C280" s="1" t="s">
        <v>830</v>
      </c>
      <c r="D280" t="s">
        <v>831</v>
      </c>
      <c r="E280">
        <v>2019</v>
      </c>
      <c r="H280" s="1" t="s">
        <v>417</v>
      </c>
      <c r="I280" s="1" t="s">
        <v>70</v>
      </c>
    </row>
    <row r="281" spans="1:9" ht="28.8" x14ac:dyDescent="0.3">
      <c r="A281" t="s">
        <v>9</v>
      </c>
      <c r="B281" t="s">
        <v>385</v>
      </c>
      <c r="C281" s="1" t="s">
        <v>232</v>
      </c>
      <c r="D281" t="s">
        <v>832</v>
      </c>
      <c r="E281">
        <v>2018</v>
      </c>
      <c r="H281" s="1" t="s">
        <v>417</v>
      </c>
      <c r="I281" s="1" t="s">
        <v>70</v>
      </c>
    </row>
    <row r="282" spans="1:9" ht="43.2" x14ac:dyDescent="0.3">
      <c r="A282" t="s">
        <v>9</v>
      </c>
      <c r="B282" t="s">
        <v>385</v>
      </c>
      <c r="C282" s="1" t="s">
        <v>833</v>
      </c>
      <c r="D282" t="s">
        <v>834</v>
      </c>
      <c r="E282">
        <v>2016</v>
      </c>
      <c r="H282" s="1" t="s">
        <v>467</v>
      </c>
      <c r="I282" s="1" t="s">
        <v>389</v>
      </c>
    </row>
    <row r="283" spans="1:9" ht="43.2" x14ac:dyDescent="0.3">
      <c r="A283" t="s">
        <v>9</v>
      </c>
      <c r="B283" t="s">
        <v>385</v>
      </c>
      <c r="C283" s="1" t="s">
        <v>835</v>
      </c>
      <c r="D283" t="s">
        <v>836</v>
      </c>
      <c r="E283">
        <v>2015</v>
      </c>
      <c r="H283" s="1" t="s">
        <v>837</v>
      </c>
      <c r="I283" s="1" t="s">
        <v>70</v>
      </c>
    </row>
    <row r="284" spans="1:9" ht="43.2" x14ac:dyDescent="0.3">
      <c r="A284" t="s">
        <v>9</v>
      </c>
      <c r="B284" t="s">
        <v>385</v>
      </c>
      <c r="C284" s="1" t="s">
        <v>838</v>
      </c>
      <c r="D284" t="s">
        <v>839</v>
      </c>
      <c r="E284">
        <v>2016</v>
      </c>
      <c r="H284" s="1" t="s">
        <v>450</v>
      </c>
      <c r="I284" s="1" t="s">
        <v>389</v>
      </c>
    </row>
    <row r="285" spans="1:9" ht="28.8" x14ac:dyDescent="0.3">
      <c r="A285" t="s">
        <v>9</v>
      </c>
      <c r="B285" t="s">
        <v>385</v>
      </c>
      <c r="C285" s="1" t="s">
        <v>840</v>
      </c>
      <c r="D285" t="s">
        <v>841</v>
      </c>
      <c r="E285">
        <v>2016</v>
      </c>
      <c r="H285" s="1" t="s">
        <v>842</v>
      </c>
      <c r="I285" s="1" t="s">
        <v>70</v>
      </c>
    </row>
    <row r="286" spans="1:9" ht="57.6" x14ac:dyDescent="0.3">
      <c r="A286" t="s">
        <v>9</v>
      </c>
      <c r="B286" t="s">
        <v>385</v>
      </c>
      <c r="C286" s="1" t="s">
        <v>843</v>
      </c>
      <c r="D286" t="s">
        <v>844</v>
      </c>
      <c r="E286">
        <v>2015</v>
      </c>
      <c r="H286" s="1" t="s">
        <v>542</v>
      </c>
      <c r="I286" s="1" t="s">
        <v>70</v>
      </c>
    </row>
    <row r="287" spans="1:9" ht="57.6" x14ac:dyDescent="0.3">
      <c r="A287" t="s">
        <v>9</v>
      </c>
      <c r="B287" t="s">
        <v>385</v>
      </c>
      <c r="C287" s="1" t="s">
        <v>845</v>
      </c>
      <c r="D287" t="s">
        <v>846</v>
      </c>
      <c r="E287">
        <v>2019</v>
      </c>
      <c r="H287" s="1" t="s">
        <v>847</v>
      </c>
      <c r="I287" s="1" t="s">
        <v>70</v>
      </c>
    </row>
    <row r="288" spans="1:9" ht="28.8" x14ac:dyDescent="0.3">
      <c r="A288" t="s">
        <v>9</v>
      </c>
      <c r="B288" t="s">
        <v>385</v>
      </c>
      <c r="C288" s="1" t="s">
        <v>848</v>
      </c>
      <c r="D288" t="s">
        <v>849</v>
      </c>
      <c r="E288">
        <v>2018</v>
      </c>
      <c r="H288" s="1" t="s">
        <v>424</v>
      </c>
      <c r="I288" s="1" t="s">
        <v>70</v>
      </c>
    </row>
    <row r="289" spans="1:9" ht="28.8" x14ac:dyDescent="0.3">
      <c r="A289" t="s">
        <v>9</v>
      </c>
      <c r="B289" t="s">
        <v>385</v>
      </c>
      <c r="C289" s="1" t="s">
        <v>850</v>
      </c>
      <c r="D289" t="s">
        <v>851</v>
      </c>
      <c r="E289">
        <v>2016</v>
      </c>
      <c r="H289" s="1" t="s">
        <v>852</v>
      </c>
      <c r="I289" s="1" t="s">
        <v>70</v>
      </c>
    </row>
    <row r="290" spans="1:9" ht="28.8" x14ac:dyDescent="0.3">
      <c r="A290" t="s">
        <v>9</v>
      </c>
      <c r="B290" t="s">
        <v>385</v>
      </c>
      <c r="C290" s="1" t="s">
        <v>853</v>
      </c>
      <c r="D290" t="s">
        <v>854</v>
      </c>
      <c r="E290">
        <v>2019</v>
      </c>
      <c r="H290" s="1" t="s">
        <v>855</v>
      </c>
      <c r="I290" s="1" t="s">
        <v>70</v>
      </c>
    </row>
    <row r="291" spans="1:9" ht="28.8" x14ac:dyDescent="0.3">
      <c r="A291" t="s">
        <v>9</v>
      </c>
      <c r="B291" t="s">
        <v>385</v>
      </c>
      <c r="C291" s="1" t="s">
        <v>856</v>
      </c>
      <c r="D291" t="s">
        <v>857</v>
      </c>
      <c r="E291">
        <v>2019</v>
      </c>
      <c r="H291" s="1" t="s">
        <v>434</v>
      </c>
      <c r="I291" s="1" t="s">
        <v>70</v>
      </c>
    </row>
    <row r="292" spans="1:9" ht="43.2" x14ac:dyDescent="0.3">
      <c r="A292" t="s">
        <v>9</v>
      </c>
      <c r="B292" t="s">
        <v>385</v>
      </c>
      <c r="C292" s="1" t="s">
        <v>858</v>
      </c>
      <c r="D292" t="s">
        <v>859</v>
      </c>
      <c r="E292">
        <v>2015</v>
      </c>
      <c r="H292" s="1" t="s">
        <v>860</v>
      </c>
      <c r="I292" s="1" t="s">
        <v>389</v>
      </c>
    </row>
    <row r="293" spans="1:9" ht="28.8" x14ac:dyDescent="0.3">
      <c r="A293" t="s">
        <v>9</v>
      </c>
      <c r="B293" t="s">
        <v>385</v>
      </c>
      <c r="C293" s="1" t="s">
        <v>861</v>
      </c>
      <c r="D293" t="s">
        <v>862</v>
      </c>
      <c r="E293">
        <v>2019</v>
      </c>
      <c r="H293" s="1" t="s">
        <v>434</v>
      </c>
      <c r="I293" s="1" t="s">
        <v>70</v>
      </c>
    </row>
    <row r="294" spans="1:9" ht="28.8" x14ac:dyDescent="0.3">
      <c r="A294" t="s">
        <v>9</v>
      </c>
      <c r="B294" t="s">
        <v>385</v>
      </c>
      <c r="C294" s="1" t="s">
        <v>863</v>
      </c>
      <c r="D294" t="s">
        <v>864</v>
      </c>
      <c r="E294">
        <v>2019</v>
      </c>
      <c r="H294" s="1" t="s">
        <v>434</v>
      </c>
      <c r="I294" s="1" t="s">
        <v>70</v>
      </c>
    </row>
    <row r="295" spans="1:9" ht="86.4" x14ac:dyDescent="0.3">
      <c r="A295" t="s">
        <v>9</v>
      </c>
      <c r="B295" t="s">
        <v>385</v>
      </c>
      <c r="C295" s="1" t="s">
        <v>865</v>
      </c>
      <c r="D295" t="s">
        <v>866</v>
      </c>
      <c r="E295">
        <v>2014</v>
      </c>
      <c r="H295" s="1" t="s">
        <v>867</v>
      </c>
      <c r="I295" s="1" t="s">
        <v>389</v>
      </c>
    </row>
    <row r="296" spans="1:9" ht="28.8" x14ac:dyDescent="0.3">
      <c r="A296" t="s">
        <v>9</v>
      </c>
      <c r="B296" t="s">
        <v>385</v>
      </c>
      <c r="C296" s="1" t="s">
        <v>868</v>
      </c>
      <c r="D296" t="s">
        <v>869</v>
      </c>
      <c r="E296">
        <v>2017</v>
      </c>
      <c r="H296" s="1" t="s">
        <v>408</v>
      </c>
      <c r="I296" s="1" t="s">
        <v>70</v>
      </c>
    </row>
    <row r="297" spans="1:9" ht="57.6" x14ac:dyDescent="0.3">
      <c r="A297" t="s">
        <v>9</v>
      </c>
      <c r="B297" t="s">
        <v>385</v>
      </c>
      <c r="C297" s="1" t="s">
        <v>870</v>
      </c>
      <c r="D297" t="s">
        <v>871</v>
      </c>
      <c r="E297">
        <v>2018</v>
      </c>
      <c r="H297" s="1" t="s">
        <v>872</v>
      </c>
      <c r="I297" s="1" t="s">
        <v>389</v>
      </c>
    </row>
    <row r="298" spans="1:9" ht="43.2" x14ac:dyDescent="0.3">
      <c r="A298" t="s">
        <v>9</v>
      </c>
      <c r="B298" t="s">
        <v>385</v>
      </c>
      <c r="C298" s="1" t="s">
        <v>873</v>
      </c>
      <c r="D298" t="s">
        <v>874</v>
      </c>
      <c r="E298">
        <v>2016</v>
      </c>
      <c r="H298" s="1" t="s">
        <v>470</v>
      </c>
      <c r="I298" s="1" t="s">
        <v>70</v>
      </c>
    </row>
    <row r="299" spans="1:9" ht="57.6" x14ac:dyDescent="0.3">
      <c r="A299" t="s">
        <v>9</v>
      </c>
      <c r="B299" t="s">
        <v>385</v>
      </c>
      <c r="C299" s="1" t="s">
        <v>875</v>
      </c>
      <c r="D299" t="s">
        <v>876</v>
      </c>
      <c r="E299">
        <v>2020</v>
      </c>
      <c r="H299" s="1" t="s">
        <v>877</v>
      </c>
      <c r="I299" s="1" t="s">
        <v>389</v>
      </c>
    </row>
    <row r="300" spans="1:9" ht="28.8" x14ac:dyDescent="0.3">
      <c r="A300" t="s">
        <v>9</v>
      </c>
      <c r="B300" t="s">
        <v>385</v>
      </c>
      <c r="C300" s="1" t="s">
        <v>878</v>
      </c>
      <c r="D300" t="s">
        <v>879</v>
      </c>
      <c r="E300">
        <v>2016</v>
      </c>
      <c r="H300" s="1" t="s">
        <v>880</v>
      </c>
      <c r="I300" s="1" t="s">
        <v>70</v>
      </c>
    </row>
    <row r="301" spans="1:9" ht="28.8" x14ac:dyDescent="0.3">
      <c r="A301" t="s">
        <v>9</v>
      </c>
      <c r="B301" t="s">
        <v>385</v>
      </c>
      <c r="C301" s="1" t="s">
        <v>881</v>
      </c>
      <c r="D301" t="s">
        <v>882</v>
      </c>
      <c r="E301">
        <v>2016</v>
      </c>
      <c r="H301" s="1" t="s">
        <v>417</v>
      </c>
      <c r="I301" s="1" t="s">
        <v>70</v>
      </c>
    </row>
    <row r="302" spans="1:9" ht="57.6" x14ac:dyDescent="0.3">
      <c r="A302" t="s">
        <v>9</v>
      </c>
      <c r="B302" t="s">
        <v>385</v>
      </c>
      <c r="C302" s="1" t="s">
        <v>883</v>
      </c>
      <c r="D302" t="s">
        <v>884</v>
      </c>
      <c r="E302">
        <v>2017</v>
      </c>
      <c r="H302" s="1" t="s">
        <v>885</v>
      </c>
      <c r="I302" s="1" t="s">
        <v>389</v>
      </c>
    </row>
    <row r="303" spans="1:9" ht="43.2" x14ac:dyDescent="0.3">
      <c r="A303" t="s">
        <v>9</v>
      </c>
      <c r="B303" t="s">
        <v>385</v>
      </c>
      <c r="C303" s="1" t="s">
        <v>886</v>
      </c>
      <c r="D303" t="s">
        <v>887</v>
      </c>
      <c r="E303">
        <v>2018</v>
      </c>
      <c r="H303" s="1" t="s">
        <v>470</v>
      </c>
      <c r="I303" s="1" t="s">
        <v>70</v>
      </c>
    </row>
    <row r="304" spans="1:9" ht="28.8" x14ac:dyDescent="0.3">
      <c r="A304" t="s">
        <v>9</v>
      </c>
      <c r="B304" t="s">
        <v>385</v>
      </c>
      <c r="C304" s="1" t="s">
        <v>888</v>
      </c>
      <c r="D304" t="s">
        <v>889</v>
      </c>
      <c r="E304">
        <v>2019</v>
      </c>
      <c r="H304" s="1" t="s">
        <v>417</v>
      </c>
      <c r="I304" s="1" t="s">
        <v>70</v>
      </c>
    </row>
    <row r="305" spans="1:9" ht="43.2" x14ac:dyDescent="0.3">
      <c r="A305" t="s">
        <v>9</v>
      </c>
      <c r="B305" t="s">
        <v>385</v>
      </c>
      <c r="C305" s="1" t="s">
        <v>890</v>
      </c>
      <c r="D305" t="s">
        <v>891</v>
      </c>
      <c r="E305">
        <v>2014</v>
      </c>
      <c r="H305" s="1" t="s">
        <v>420</v>
      </c>
      <c r="I305" s="1" t="s">
        <v>389</v>
      </c>
    </row>
    <row r="306" spans="1:9" ht="43.2" x14ac:dyDescent="0.3">
      <c r="A306" t="s">
        <v>9</v>
      </c>
      <c r="B306" t="s">
        <v>385</v>
      </c>
      <c r="C306" s="1" t="s">
        <v>892</v>
      </c>
      <c r="D306" t="s">
        <v>893</v>
      </c>
      <c r="E306">
        <v>2016</v>
      </c>
      <c r="H306" s="1" t="s">
        <v>894</v>
      </c>
      <c r="I306" s="1" t="s">
        <v>671</v>
      </c>
    </row>
    <row r="307" spans="1:9" ht="43.2" x14ac:dyDescent="0.3">
      <c r="A307" t="s">
        <v>9</v>
      </c>
      <c r="B307" t="s">
        <v>385</v>
      </c>
      <c r="C307" s="1" t="s">
        <v>895</v>
      </c>
      <c r="D307" t="s">
        <v>893</v>
      </c>
      <c r="E307">
        <v>2015</v>
      </c>
      <c r="H307" s="1" t="s">
        <v>894</v>
      </c>
      <c r="I307" s="1" t="s">
        <v>671</v>
      </c>
    </row>
    <row r="308" spans="1:9" ht="28.8" x14ac:dyDescent="0.3">
      <c r="A308" t="s">
        <v>9</v>
      </c>
      <c r="B308" t="s">
        <v>385</v>
      </c>
      <c r="C308" s="1" t="s">
        <v>896</v>
      </c>
      <c r="D308" t="s">
        <v>897</v>
      </c>
      <c r="E308">
        <v>2019</v>
      </c>
      <c r="H308" s="1" t="s">
        <v>417</v>
      </c>
      <c r="I308" s="1" t="s">
        <v>70</v>
      </c>
    </row>
    <row r="309" spans="1:9" ht="28.8" x14ac:dyDescent="0.3">
      <c r="A309" t="s">
        <v>9</v>
      </c>
      <c r="B309" t="s">
        <v>385</v>
      </c>
      <c r="C309" s="1" t="s">
        <v>898</v>
      </c>
      <c r="D309" t="s">
        <v>899</v>
      </c>
      <c r="E309">
        <v>2019</v>
      </c>
      <c r="H309" s="1" t="s">
        <v>564</v>
      </c>
      <c r="I309" s="1" t="s">
        <v>389</v>
      </c>
    </row>
    <row r="310" spans="1:9" ht="57.6" x14ac:dyDescent="0.3">
      <c r="A310" t="s">
        <v>9</v>
      </c>
      <c r="B310" t="s">
        <v>385</v>
      </c>
      <c r="C310" s="1" t="s">
        <v>900</v>
      </c>
      <c r="D310" t="s">
        <v>901</v>
      </c>
      <c r="E310">
        <v>2018</v>
      </c>
      <c r="H310" s="1" t="s">
        <v>902</v>
      </c>
      <c r="I310" s="1" t="s">
        <v>389</v>
      </c>
    </row>
    <row r="311" spans="1:9" ht="72" x14ac:dyDescent="0.3">
      <c r="A311" t="s">
        <v>9</v>
      </c>
      <c r="B311" t="s">
        <v>385</v>
      </c>
      <c r="C311" s="1" t="s">
        <v>903</v>
      </c>
      <c r="D311" t="s">
        <v>904</v>
      </c>
      <c r="E311">
        <v>2016</v>
      </c>
      <c r="H311" s="1" t="s">
        <v>905</v>
      </c>
      <c r="I311" s="1" t="s">
        <v>389</v>
      </c>
    </row>
    <row r="312" spans="1:9" ht="28.8" x14ac:dyDescent="0.3">
      <c r="A312" t="s">
        <v>9</v>
      </c>
      <c r="B312" t="s">
        <v>385</v>
      </c>
      <c r="C312" s="1" t="s">
        <v>906</v>
      </c>
      <c r="D312" t="s">
        <v>907</v>
      </c>
      <c r="E312">
        <v>2017</v>
      </c>
      <c r="H312" s="1" t="s">
        <v>908</v>
      </c>
      <c r="I312" s="1" t="s">
        <v>389</v>
      </c>
    </row>
    <row r="313" spans="1:9" ht="28.8" x14ac:dyDescent="0.3">
      <c r="A313" t="s">
        <v>9</v>
      </c>
      <c r="B313" t="s">
        <v>385</v>
      </c>
      <c r="C313" s="1" t="s">
        <v>909</v>
      </c>
      <c r="D313" t="s">
        <v>910</v>
      </c>
      <c r="E313">
        <v>2017</v>
      </c>
      <c r="H313" s="1" t="s">
        <v>408</v>
      </c>
      <c r="I313" s="1" t="s">
        <v>70</v>
      </c>
    </row>
    <row r="314" spans="1:9" ht="57.6" x14ac:dyDescent="0.3">
      <c r="A314" t="s">
        <v>9</v>
      </c>
      <c r="B314" t="s">
        <v>385</v>
      </c>
      <c r="C314" s="1" t="s">
        <v>911</v>
      </c>
      <c r="D314" t="s">
        <v>912</v>
      </c>
      <c r="E314">
        <v>2016</v>
      </c>
      <c r="H314" s="1" t="s">
        <v>913</v>
      </c>
      <c r="I314" s="1" t="s">
        <v>389</v>
      </c>
    </row>
    <row r="315" spans="1:9" ht="28.8" x14ac:dyDescent="0.3">
      <c r="A315" t="s">
        <v>9</v>
      </c>
      <c r="B315" t="s">
        <v>385</v>
      </c>
      <c r="C315" s="1" t="s">
        <v>914</v>
      </c>
      <c r="D315" t="s">
        <v>915</v>
      </c>
      <c r="E315">
        <v>2019</v>
      </c>
      <c r="H315" s="1" t="s">
        <v>564</v>
      </c>
      <c r="I315" s="1" t="s">
        <v>389</v>
      </c>
    </row>
    <row r="316" spans="1:9" ht="57.6" x14ac:dyDescent="0.3">
      <c r="A316" t="s">
        <v>9</v>
      </c>
      <c r="B316" t="s">
        <v>385</v>
      </c>
      <c r="C316" s="1" t="s">
        <v>916</v>
      </c>
      <c r="D316" t="s">
        <v>917</v>
      </c>
      <c r="E316">
        <v>2019</v>
      </c>
      <c r="H316" s="1" t="s">
        <v>414</v>
      </c>
      <c r="I316" s="1" t="s">
        <v>70</v>
      </c>
    </row>
    <row r="317" spans="1:9" ht="43.2" x14ac:dyDescent="0.3">
      <c r="A317" t="s">
        <v>9</v>
      </c>
      <c r="B317" t="s">
        <v>385</v>
      </c>
      <c r="C317" s="1" t="s">
        <v>918</v>
      </c>
      <c r="D317" t="s">
        <v>919</v>
      </c>
      <c r="E317">
        <v>2016</v>
      </c>
      <c r="H317" s="1" t="s">
        <v>405</v>
      </c>
      <c r="I317" s="1" t="s">
        <v>70</v>
      </c>
    </row>
    <row r="318" spans="1:9" ht="28.8" x14ac:dyDescent="0.3">
      <c r="A318" t="s">
        <v>9</v>
      </c>
      <c r="B318" t="s">
        <v>385</v>
      </c>
      <c r="C318" s="1" t="s">
        <v>920</v>
      </c>
      <c r="D318" t="s">
        <v>921</v>
      </c>
      <c r="E318">
        <v>2015</v>
      </c>
      <c r="H318" s="1" t="s">
        <v>829</v>
      </c>
      <c r="I318" s="1" t="s">
        <v>70</v>
      </c>
    </row>
    <row r="319" spans="1:9" ht="57.6" x14ac:dyDescent="0.3">
      <c r="A319" t="s">
        <v>9</v>
      </c>
      <c r="B319" t="s">
        <v>385</v>
      </c>
      <c r="C319" s="1" t="s">
        <v>922</v>
      </c>
      <c r="D319" t="s">
        <v>923</v>
      </c>
      <c r="E319">
        <v>2016</v>
      </c>
      <c r="H319" s="1" t="s">
        <v>924</v>
      </c>
      <c r="I319" s="1" t="s">
        <v>389</v>
      </c>
    </row>
    <row r="320" spans="1:9" ht="43.2" x14ac:dyDescent="0.3">
      <c r="A320" t="s">
        <v>9</v>
      </c>
      <c r="B320" t="s">
        <v>385</v>
      </c>
      <c r="C320" s="1" t="s">
        <v>925</v>
      </c>
      <c r="D320" t="s">
        <v>926</v>
      </c>
      <c r="E320">
        <v>2016</v>
      </c>
      <c r="H320" s="1" t="s">
        <v>927</v>
      </c>
      <c r="I320" s="1" t="s">
        <v>389</v>
      </c>
    </row>
    <row r="321" spans="1:9" ht="28.8" x14ac:dyDescent="0.3">
      <c r="A321" t="s">
        <v>9</v>
      </c>
      <c r="B321" t="s">
        <v>385</v>
      </c>
      <c r="C321" s="1" t="s">
        <v>928</v>
      </c>
      <c r="D321" t="s">
        <v>929</v>
      </c>
      <c r="E321">
        <v>2016</v>
      </c>
      <c r="H321" s="1" t="s">
        <v>417</v>
      </c>
      <c r="I321" s="1" t="s">
        <v>70</v>
      </c>
    </row>
    <row r="322" spans="1:9" ht="57.6" x14ac:dyDescent="0.3">
      <c r="A322" t="s">
        <v>9</v>
      </c>
      <c r="B322" t="s">
        <v>385</v>
      </c>
      <c r="C322" s="1" t="s">
        <v>930</v>
      </c>
      <c r="D322" t="s">
        <v>931</v>
      </c>
      <c r="E322">
        <v>2019</v>
      </c>
      <c r="H322" s="1" t="s">
        <v>932</v>
      </c>
      <c r="I322" s="1" t="s">
        <v>389</v>
      </c>
    </row>
    <row r="323" spans="1:9" ht="28.8" x14ac:dyDescent="0.3">
      <c r="A323" t="s">
        <v>9</v>
      </c>
      <c r="B323" t="s">
        <v>385</v>
      </c>
      <c r="C323" s="1" t="s">
        <v>933</v>
      </c>
      <c r="D323" t="s">
        <v>934</v>
      </c>
      <c r="E323">
        <v>2015</v>
      </c>
      <c r="H323" s="1" t="s">
        <v>417</v>
      </c>
      <c r="I323" s="1" t="s">
        <v>70</v>
      </c>
    </row>
    <row r="324" spans="1:9" ht="72" x14ac:dyDescent="0.3">
      <c r="A324" t="s">
        <v>9</v>
      </c>
      <c r="B324" t="s">
        <v>385</v>
      </c>
      <c r="C324" s="1" t="s">
        <v>935</v>
      </c>
      <c r="D324" t="s">
        <v>936</v>
      </c>
      <c r="E324">
        <v>2020</v>
      </c>
      <c r="H324" s="1" t="s">
        <v>937</v>
      </c>
      <c r="I324" s="1" t="s">
        <v>389</v>
      </c>
    </row>
    <row r="325" spans="1:9" ht="57.6" x14ac:dyDescent="0.3">
      <c r="A325" t="s">
        <v>9</v>
      </c>
      <c r="B325" t="s">
        <v>385</v>
      </c>
      <c r="C325" s="1" t="s">
        <v>938</v>
      </c>
      <c r="D325" t="s">
        <v>939</v>
      </c>
      <c r="E325">
        <v>2015</v>
      </c>
      <c r="H325" s="1" t="s">
        <v>940</v>
      </c>
      <c r="I325" s="1" t="s">
        <v>389</v>
      </c>
    </row>
    <row r="326" spans="1:9" ht="57.6" x14ac:dyDescent="0.3">
      <c r="A326" t="s">
        <v>9</v>
      </c>
      <c r="B326" t="s">
        <v>385</v>
      </c>
      <c r="C326" s="1" t="s">
        <v>941</v>
      </c>
      <c r="D326" t="s">
        <v>942</v>
      </c>
      <c r="E326">
        <v>2017</v>
      </c>
      <c r="H326" s="1" t="s">
        <v>943</v>
      </c>
      <c r="I326" s="1" t="s">
        <v>389</v>
      </c>
    </row>
    <row r="327" spans="1:9" ht="28.8" x14ac:dyDescent="0.3">
      <c r="A327" t="s">
        <v>9</v>
      </c>
      <c r="B327" t="s">
        <v>385</v>
      </c>
      <c r="C327" s="1" t="s">
        <v>944</v>
      </c>
      <c r="D327" t="s">
        <v>945</v>
      </c>
      <c r="E327">
        <v>2014</v>
      </c>
      <c r="H327" s="1" t="s">
        <v>785</v>
      </c>
      <c r="I327" s="1" t="s">
        <v>389</v>
      </c>
    </row>
    <row r="328" spans="1:9" ht="43.2" x14ac:dyDescent="0.3">
      <c r="A328" t="s">
        <v>9</v>
      </c>
      <c r="B328" t="s">
        <v>385</v>
      </c>
      <c r="C328" s="1" t="s">
        <v>946</v>
      </c>
      <c r="D328" t="s">
        <v>947</v>
      </c>
      <c r="E328">
        <v>2014</v>
      </c>
      <c r="H328" s="1" t="s">
        <v>420</v>
      </c>
      <c r="I328" s="1" t="s">
        <v>389</v>
      </c>
    </row>
    <row r="329" spans="1:9" ht="28.8" x14ac:dyDescent="0.3">
      <c r="A329" t="s">
        <v>9</v>
      </c>
      <c r="B329" t="s">
        <v>385</v>
      </c>
      <c r="C329" s="1" t="s">
        <v>948</v>
      </c>
      <c r="D329" t="s">
        <v>949</v>
      </c>
      <c r="E329">
        <v>2020</v>
      </c>
      <c r="H329" s="1" t="s">
        <v>591</v>
      </c>
      <c r="I329" s="1" t="s">
        <v>389</v>
      </c>
    </row>
    <row r="330" spans="1:9" ht="86.4" x14ac:dyDescent="0.3">
      <c r="A330" t="s">
        <v>9</v>
      </c>
      <c r="B330" t="s">
        <v>385</v>
      </c>
      <c r="C330" s="1" t="s">
        <v>950</v>
      </c>
      <c r="D330" t="s">
        <v>951</v>
      </c>
      <c r="E330">
        <v>2019</v>
      </c>
      <c r="H330" s="1" t="s">
        <v>952</v>
      </c>
      <c r="I330" s="1" t="s">
        <v>389</v>
      </c>
    </row>
    <row r="331" spans="1:9" ht="43.2" x14ac:dyDescent="0.3">
      <c r="A331" t="s">
        <v>9</v>
      </c>
      <c r="B331" t="s">
        <v>385</v>
      </c>
      <c r="C331" s="1" t="s">
        <v>953</v>
      </c>
      <c r="D331" t="s">
        <v>954</v>
      </c>
      <c r="E331">
        <v>2014</v>
      </c>
      <c r="H331" s="1" t="s">
        <v>955</v>
      </c>
      <c r="I331" s="1" t="s">
        <v>389</v>
      </c>
    </row>
    <row r="332" spans="1:9" ht="28.8" x14ac:dyDescent="0.3">
      <c r="A332" t="s">
        <v>9</v>
      </c>
      <c r="B332" t="s">
        <v>385</v>
      </c>
      <c r="C332" s="1" t="s">
        <v>956</v>
      </c>
      <c r="D332" t="s">
        <v>957</v>
      </c>
      <c r="E332">
        <v>2020</v>
      </c>
      <c r="H332" s="1" t="s">
        <v>408</v>
      </c>
      <c r="I332" s="1" t="s">
        <v>70</v>
      </c>
    </row>
    <row r="333" spans="1:9" ht="57.6" x14ac:dyDescent="0.3">
      <c r="A333" t="s">
        <v>9</v>
      </c>
      <c r="B333" t="s">
        <v>385</v>
      </c>
      <c r="C333" s="1" t="s">
        <v>958</v>
      </c>
      <c r="D333" t="s">
        <v>959</v>
      </c>
      <c r="E333">
        <v>2020</v>
      </c>
      <c r="H333" s="1" t="s">
        <v>960</v>
      </c>
      <c r="I333" s="1" t="s">
        <v>389</v>
      </c>
    </row>
    <row r="334" spans="1:9" ht="28.8" x14ac:dyDescent="0.3">
      <c r="A334" t="s">
        <v>9</v>
      </c>
      <c r="B334" t="s">
        <v>385</v>
      </c>
      <c r="C334" s="1" t="s">
        <v>961</v>
      </c>
      <c r="D334" t="s">
        <v>962</v>
      </c>
      <c r="E334">
        <v>2014</v>
      </c>
      <c r="H334" s="1" t="s">
        <v>509</v>
      </c>
      <c r="I334" s="1" t="s">
        <v>70</v>
      </c>
    </row>
    <row r="335" spans="1:9" ht="43.2" x14ac:dyDescent="0.3">
      <c r="A335" t="s">
        <v>9</v>
      </c>
      <c r="B335" t="s">
        <v>385</v>
      </c>
      <c r="C335" s="1" t="s">
        <v>963</v>
      </c>
      <c r="D335" t="s">
        <v>964</v>
      </c>
      <c r="E335">
        <v>2014</v>
      </c>
      <c r="H335" s="1" t="s">
        <v>965</v>
      </c>
      <c r="I335" s="1" t="s">
        <v>389</v>
      </c>
    </row>
    <row r="336" spans="1:9" ht="28.8" x14ac:dyDescent="0.3">
      <c r="A336" t="s">
        <v>9</v>
      </c>
      <c r="B336" t="s">
        <v>385</v>
      </c>
      <c r="C336" s="1" t="s">
        <v>966</v>
      </c>
      <c r="D336" t="s">
        <v>967</v>
      </c>
      <c r="E336">
        <v>2019</v>
      </c>
      <c r="H336" s="1" t="s">
        <v>455</v>
      </c>
      <c r="I336" s="1" t="s">
        <v>389</v>
      </c>
    </row>
    <row r="337" spans="1:9" ht="43.2" x14ac:dyDescent="0.3">
      <c r="A337" t="s">
        <v>9</v>
      </c>
      <c r="B337" t="s">
        <v>385</v>
      </c>
      <c r="C337" s="1" t="s">
        <v>968</v>
      </c>
      <c r="D337" t="s">
        <v>969</v>
      </c>
      <c r="E337">
        <v>2017</v>
      </c>
      <c r="H337" s="1" t="s">
        <v>970</v>
      </c>
      <c r="I337" s="1" t="s">
        <v>389</v>
      </c>
    </row>
    <row r="338" spans="1:9" ht="28.8" x14ac:dyDescent="0.3">
      <c r="A338" t="s">
        <v>9</v>
      </c>
      <c r="B338" t="s">
        <v>385</v>
      </c>
      <c r="C338" s="1" t="s">
        <v>971</v>
      </c>
      <c r="D338" t="s">
        <v>972</v>
      </c>
      <c r="E338">
        <v>2019</v>
      </c>
      <c r="H338" s="1" t="s">
        <v>564</v>
      </c>
      <c r="I338" s="1" t="s">
        <v>389</v>
      </c>
    </row>
    <row r="339" spans="1:9" ht="28.8" x14ac:dyDescent="0.3">
      <c r="A339" t="s">
        <v>9</v>
      </c>
      <c r="B339" t="s">
        <v>385</v>
      </c>
      <c r="C339" s="1" t="s">
        <v>973</v>
      </c>
      <c r="D339" t="s">
        <v>974</v>
      </c>
      <c r="E339">
        <v>2014</v>
      </c>
      <c r="H339" s="1" t="s">
        <v>417</v>
      </c>
      <c r="I339" s="1" t="s">
        <v>70</v>
      </c>
    </row>
    <row r="340" spans="1:9" ht="28.8" x14ac:dyDescent="0.3">
      <c r="A340" t="s">
        <v>9</v>
      </c>
      <c r="B340" t="s">
        <v>385</v>
      </c>
      <c r="C340" s="1" t="s">
        <v>975</v>
      </c>
      <c r="D340" t="s">
        <v>976</v>
      </c>
      <c r="E340">
        <v>2019</v>
      </c>
      <c r="H340" s="1" t="s">
        <v>564</v>
      </c>
      <c r="I340" s="1" t="s">
        <v>389</v>
      </c>
    </row>
    <row r="341" spans="1:9" ht="43.2" x14ac:dyDescent="0.3">
      <c r="A341" t="s">
        <v>9</v>
      </c>
      <c r="B341" t="s">
        <v>385</v>
      </c>
      <c r="C341" s="1" t="s">
        <v>977</v>
      </c>
      <c r="D341" t="s">
        <v>978</v>
      </c>
      <c r="E341">
        <v>2015</v>
      </c>
      <c r="H341" s="1" t="s">
        <v>634</v>
      </c>
      <c r="I341" s="1" t="s">
        <v>389</v>
      </c>
    </row>
    <row r="342" spans="1:9" ht="43.2" x14ac:dyDescent="0.3">
      <c r="A342" t="s">
        <v>9</v>
      </c>
      <c r="B342" t="s">
        <v>385</v>
      </c>
      <c r="C342" s="1" t="s">
        <v>979</v>
      </c>
      <c r="D342" t="s">
        <v>980</v>
      </c>
      <c r="E342">
        <v>2016</v>
      </c>
      <c r="H342" s="1" t="s">
        <v>467</v>
      </c>
      <c r="I342" s="1" t="s">
        <v>389</v>
      </c>
    </row>
    <row r="343" spans="1:9" ht="28.8" x14ac:dyDescent="0.3">
      <c r="A343" t="s">
        <v>9</v>
      </c>
      <c r="B343" t="s">
        <v>385</v>
      </c>
      <c r="C343" s="1" t="s">
        <v>981</v>
      </c>
      <c r="D343" t="s">
        <v>982</v>
      </c>
      <c r="E343">
        <v>2015</v>
      </c>
      <c r="H343" s="1" t="s">
        <v>417</v>
      </c>
      <c r="I343" s="1" t="s">
        <v>70</v>
      </c>
    </row>
    <row r="344" spans="1:9" ht="43.2" x14ac:dyDescent="0.3">
      <c r="A344" t="s">
        <v>9</v>
      </c>
      <c r="B344" t="s">
        <v>385</v>
      </c>
      <c r="C344" s="1" t="s">
        <v>983</v>
      </c>
      <c r="D344" t="s">
        <v>984</v>
      </c>
      <c r="E344">
        <v>2018</v>
      </c>
      <c r="H344" s="1" t="s">
        <v>985</v>
      </c>
      <c r="I344" s="1" t="s">
        <v>389</v>
      </c>
    </row>
    <row r="345" spans="1:9" ht="28.8" x14ac:dyDescent="0.3">
      <c r="A345" t="s">
        <v>9</v>
      </c>
      <c r="B345" t="s">
        <v>385</v>
      </c>
      <c r="C345" s="1" t="s">
        <v>986</v>
      </c>
      <c r="D345" t="s">
        <v>987</v>
      </c>
      <c r="E345">
        <v>2019</v>
      </c>
      <c r="H345" s="1" t="s">
        <v>988</v>
      </c>
      <c r="I345" s="1" t="s">
        <v>389</v>
      </c>
    </row>
    <row r="346" spans="1:9" ht="43.2" x14ac:dyDescent="0.3">
      <c r="A346" t="s">
        <v>9</v>
      </c>
      <c r="B346" t="s">
        <v>385</v>
      </c>
      <c r="C346" s="1" t="s">
        <v>989</v>
      </c>
      <c r="D346" t="s">
        <v>990</v>
      </c>
      <c r="E346">
        <v>2018</v>
      </c>
      <c r="H346" s="1" t="s">
        <v>470</v>
      </c>
      <c r="I346" s="1" t="s">
        <v>70</v>
      </c>
    </row>
    <row r="347" spans="1:9" ht="57.6" x14ac:dyDescent="0.3">
      <c r="A347" t="s">
        <v>9</v>
      </c>
      <c r="B347" t="s">
        <v>385</v>
      </c>
      <c r="C347" s="1" t="s">
        <v>991</v>
      </c>
      <c r="D347" t="s">
        <v>992</v>
      </c>
      <c r="E347">
        <v>2018</v>
      </c>
      <c r="H347" s="1" t="s">
        <v>993</v>
      </c>
      <c r="I347" s="1" t="s">
        <v>389</v>
      </c>
    </row>
    <row r="348" spans="1:9" ht="43.2" x14ac:dyDescent="0.3">
      <c r="A348" t="s">
        <v>9</v>
      </c>
      <c r="B348" t="s">
        <v>385</v>
      </c>
      <c r="C348" s="1" t="s">
        <v>994</v>
      </c>
      <c r="D348" t="s">
        <v>995</v>
      </c>
      <c r="E348">
        <v>2017</v>
      </c>
      <c r="H348" s="1" t="s">
        <v>405</v>
      </c>
      <c r="I348" s="1" t="s">
        <v>70</v>
      </c>
    </row>
    <row r="349" spans="1:9" ht="43.2" x14ac:dyDescent="0.3">
      <c r="A349" t="s">
        <v>9</v>
      </c>
      <c r="B349" t="s">
        <v>385</v>
      </c>
      <c r="C349" s="1" t="s">
        <v>996</v>
      </c>
      <c r="D349" t="s">
        <v>997</v>
      </c>
      <c r="E349">
        <v>2018</v>
      </c>
      <c r="H349" s="1" t="s">
        <v>998</v>
      </c>
      <c r="I349" s="1" t="s">
        <v>389</v>
      </c>
    </row>
    <row r="350" spans="1:9" ht="28.8" x14ac:dyDescent="0.3">
      <c r="A350" t="s">
        <v>9</v>
      </c>
      <c r="B350" t="s">
        <v>385</v>
      </c>
      <c r="C350" s="1" t="s">
        <v>999</v>
      </c>
      <c r="D350" t="s">
        <v>1000</v>
      </c>
      <c r="E350">
        <v>2016</v>
      </c>
      <c r="H350" s="1" t="s">
        <v>417</v>
      </c>
      <c r="I350" s="1" t="s">
        <v>70</v>
      </c>
    </row>
    <row r="351" spans="1:9" ht="28.8" x14ac:dyDescent="0.3">
      <c r="A351" t="s">
        <v>9</v>
      </c>
      <c r="B351" t="s">
        <v>385</v>
      </c>
      <c r="C351" s="1" t="s">
        <v>1001</v>
      </c>
      <c r="D351" t="s">
        <v>805</v>
      </c>
      <c r="E351">
        <v>2016</v>
      </c>
      <c r="H351" s="1" t="s">
        <v>806</v>
      </c>
      <c r="I351" s="1" t="s">
        <v>389</v>
      </c>
    </row>
    <row r="352" spans="1:9" ht="43.2" x14ac:dyDescent="0.3">
      <c r="A352" t="s">
        <v>9</v>
      </c>
      <c r="B352" t="s">
        <v>385</v>
      </c>
      <c r="C352" s="1" t="s">
        <v>1002</v>
      </c>
      <c r="D352" t="s">
        <v>1003</v>
      </c>
      <c r="E352">
        <v>2015</v>
      </c>
      <c r="H352" s="1" t="s">
        <v>1004</v>
      </c>
      <c r="I352" s="1" t="s">
        <v>389</v>
      </c>
    </row>
    <row r="353" spans="1:9" ht="28.8" x14ac:dyDescent="0.3">
      <c r="A353" t="s">
        <v>9</v>
      </c>
      <c r="B353" t="s">
        <v>385</v>
      </c>
      <c r="C353" s="1" t="s">
        <v>1005</v>
      </c>
      <c r="D353" t="s">
        <v>1006</v>
      </c>
      <c r="E353">
        <v>2017</v>
      </c>
      <c r="H353" s="1" t="s">
        <v>1007</v>
      </c>
      <c r="I353" s="1" t="s">
        <v>389</v>
      </c>
    </row>
    <row r="354" spans="1:9" ht="43.2" x14ac:dyDescent="0.3">
      <c r="A354" t="s">
        <v>9</v>
      </c>
      <c r="B354" t="s">
        <v>385</v>
      </c>
      <c r="C354" s="1" t="s">
        <v>1008</v>
      </c>
      <c r="D354" t="s">
        <v>1009</v>
      </c>
      <c r="E354">
        <v>2014</v>
      </c>
      <c r="H354" s="1" t="s">
        <v>420</v>
      </c>
      <c r="I354" s="1" t="s">
        <v>389</v>
      </c>
    </row>
    <row r="355" spans="1:9" ht="43.2" x14ac:dyDescent="0.3">
      <c r="A355" t="s">
        <v>9</v>
      </c>
      <c r="B355" t="s">
        <v>385</v>
      </c>
      <c r="C355" s="1" t="s">
        <v>1010</v>
      </c>
      <c r="D355" t="s">
        <v>1011</v>
      </c>
      <c r="E355">
        <v>2016</v>
      </c>
      <c r="H355" s="1" t="s">
        <v>1012</v>
      </c>
      <c r="I355" s="1" t="s">
        <v>389</v>
      </c>
    </row>
    <row r="356" spans="1:9" ht="57.6" x14ac:dyDescent="0.3">
      <c r="A356" t="s">
        <v>9</v>
      </c>
      <c r="B356" t="s">
        <v>385</v>
      </c>
      <c r="C356" s="1" t="s">
        <v>1013</v>
      </c>
      <c r="D356" t="s">
        <v>1014</v>
      </c>
      <c r="E356">
        <v>2018</v>
      </c>
      <c r="H356" s="1" t="s">
        <v>526</v>
      </c>
      <c r="I356" s="1" t="s">
        <v>389</v>
      </c>
    </row>
    <row r="357" spans="1:9" ht="28.8" x14ac:dyDescent="0.3">
      <c r="A357" t="s">
        <v>9</v>
      </c>
      <c r="B357" t="s">
        <v>385</v>
      </c>
      <c r="C357" s="1" t="s">
        <v>1015</v>
      </c>
      <c r="D357" t="s">
        <v>1016</v>
      </c>
      <c r="E357">
        <v>2016</v>
      </c>
      <c r="H357" s="1" t="s">
        <v>1017</v>
      </c>
      <c r="I357" s="1" t="s">
        <v>70</v>
      </c>
    </row>
    <row r="358" spans="1:9" ht="28.8" x14ac:dyDescent="0.3">
      <c r="A358" t="s">
        <v>9</v>
      </c>
      <c r="B358" t="s">
        <v>385</v>
      </c>
      <c r="C358" s="1" t="s">
        <v>1018</v>
      </c>
      <c r="D358" t="s">
        <v>1019</v>
      </c>
      <c r="E358">
        <v>2015</v>
      </c>
      <c r="H358" s="1" t="s">
        <v>417</v>
      </c>
      <c r="I358" s="1" t="s">
        <v>70</v>
      </c>
    </row>
    <row r="359" spans="1:9" ht="28.8" x14ac:dyDescent="0.3">
      <c r="A359" t="s">
        <v>9</v>
      </c>
      <c r="B359" t="s">
        <v>385</v>
      </c>
      <c r="C359" s="1" t="s">
        <v>1020</v>
      </c>
      <c r="D359" t="s">
        <v>1021</v>
      </c>
      <c r="E359">
        <v>2017</v>
      </c>
      <c r="H359" s="1" t="s">
        <v>1022</v>
      </c>
      <c r="I359" s="1" t="s">
        <v>70</v>
      </c>
    </row>
    <row r="360" spans="1:9" ht="43.2" x14ac:dyDescent="0.3">
      <c r="A360" t="s">
        <v>9</v>
      </c>
      <c r="B360" t="s">
        <v>385</v>
      </c>
      <c r="C360" s="1" t="s">
        <v>1023</v>
      </c>
      <c r="D360" t="s">
        <v>536</v>
      </c>
      <c r="E360">
        <v>2014</v>
      </c>
      <c r="H360" s="1" t="s">
        <v>537</v>
      </c>
      <c r="I360" s="1" t="s">
        <v>389</v>
      </c>
    </row>
    <row r="361" spans="1:9" ht="100.8" x14ac:dyDescent="0.3">
      <c r="A361" t="s">
        <v>9</v>
      </c>
      <c r="B361" t="s">
        <v>385</v>
      </c>
      <c r="C361" s="1" t="s">
        <v>1024</v>
      </c>
      <c r="D361" t="s">
        <v>1025</v>
      </c>
      <c r="E361">
        <v>2015</v>
      </c>
      <c r="H361" s="1" t="s">
        <v>1026</v>
      </c>
      <c r="I361" s="1" t="s">
        <v>389</v>
      </c>
    </row>
    <row r="362" spans="1:9" ht="43.2" x14ac:dyDescent="0.3">
      <c r="A362" t="s">
        <v>9</v>
      </c>
      <c r="B362" t="s">
        <v>385</v>
      </c>
      <c r="C362" s="1" t="s">
        <v>1027</v>
      </c>
      <c r="D362" t="s">
        <v>636</v>
      </c>
      <c r="E362">
        <v>2019</v>
      </c>
      <c r="H362" s="1" t="s">
        <v>637</v>
      </c>
      <c r="I362" s="1" t="s">
        <v>389</v>
      </c>
    </row>
    <row r="363" spans="1:9" ht="28.8" x14ac:dyDescent="0.3">
      <c r="A363" t="s">
        <v>9</v>
      </c>
      <c r="B363" t="s">
        <v>385</v>
      </c>
      <c r="C363" s="1" t="s">
        <v>1028</v>
      </c>
      <c r="D363" t="s">
        <v>1029</v>
      </c>
      <c r="E363">
        <v>2016</v>
      </c>
      <c r="H363" s="1" t="s">
        <v>1030</v>
      </c>
      <c r="I363" s="1" t="s">
        <v>389</v>
      </c>
    </row>
    <row r="364" spans="1:9" ht="43.2" x14ac:dyDescent="0.3">
      <c r="A364" t="s">
        <v>9</v>
      </c>
      <c r="B364" t="s">
        <v>385</v>
      </c>
      <c r="C364" s="1" t="s">
        <v>1031</v>
      </c>
      <c r="D364" t="s">
        <v>1032</v>
      </c>
      <c r="E364">
        <v>2019</v>
      </c>
      <c r="H364" s="1" t="s">
        <v>1033</v>
      </c>
      <c r="I364" s="1" t="s">
        <v>389</v>
      </c>
    </row>
    <row r="365" spans="1:9" ht="43.2" x14ac:dyDescent="0.3">
      <c r="A365" t="s">
        <v>9</v>
      </c>
      <c r="B365" t="s">
        <v>385</v>
      </c>
      <c r="C365" s="1" t="s">
        <v>1034</v>
      </c>
      <c r="D365" t="s">
        <v>1035</v>
      </c>
      <c r="E365">
        <v>2017</v>
      </c>
      <c r="H365" s="1" t="s">
        <v>1036</v>
      </c>
      <c r="I365" s="1" t="s">
        <v>389</v>
      </c>
    </row>
    <row r="366" spans="1:9" ht="28.8" x14ac:dyDescent="0.3">
      <c r="A366" t="s">
        <v>9</v>
      </c>
      <c r="B366" t="s">
        <v>385</v>
      </c>
      <c r="C366" s="1" t="s">
        <v>1037</v>
      </c>
      <c r="D366" t="s">
        <v>1038</v>
      </c>
      <c r="E366">
        <v>2014</v>
      </c>
      <c r="H366" s="1" t="s">
        <v>1039</v>
      </c>
      <c r="I366" s="1" t="s">
        <v>389</v>
      </c>
    </row>
    <row r="367" spans="1:9" ht="43.2" x14ac:dyDescent="0.3">
      <c r="A367" t="s">
        <v>9</v>
      </c>
      <c r="B367" t="s">
        <v>385</v>
      </c>
      <c r="C367" s="1" t="s">
        <v>1040</v>
      </c>
      <c r="D367" t="s">
        <v>1041</v>
      </c>
      <c r="E367">
        <v>2014</v>
      </c>
      <c r="H367" s="1" t="s">
        <v>1042</v>
      </c>
      <c r="I367" s="1" t="s">
        <v>389</v>
      </c>
    </row>
    <row r="368" spans="1:9" ht="43.2" x14ac:dyDescent="0.3">
      <c r="A368" t="s">
        <v>9</v>
      </c>
      <c r="B368" t="s">
        <v>385</v>
      </c>
      <c r="C368" s="1" t="s">
        <v>1043</v>
      </c>
      <c r="D368" t="s">
        <v>1044</v>
      </c>
      <c r="E368">
        <v>2019</v>
      </c>
      <c r="H368" s="1" t="s">
        <v>1045</v>
      </c>
      <c r="I368" s="1" t="s">
        <v>671</v>
      </c>
    </row>
    <row r="369" spans="1:9" ht="43.2" x14ac:dyDescent="0.3">
      <c r="A369" t="s">
        <v>9</v>
      </c>
      <c r="B369" t="s">
        <v>385</v>
      </c>
      <c r="C369" s="1" t="s">
        <v>1043</v>
      </c>
      <c r="D369" t="s">
        <v>1044</v>
      </c>
      <c r="E369">
        <v>2018</v>
      </c>
      <c r="H369" s="1" t="s">
        <v>1045</v>
      </c>
      <c r="I369" s="1" t="s">
        <v>671</v>
      </c>
    </row>
    <row r="370" spans="1:9" ht="100.8" x14ac:dyDescent="0.3">
      <c r="A370" t="s">
        <v>9</v>
      </c>
      <c r="B370" t="s">
        <v>385</v>
      </c>
      <c r="C370" s="1" t="s">
        <v>1046</v>
      </c>
      <c r="D370" t="s">
        <v>1047</v>
      </c>
      <c r="E370">
        <v>2015</v>
      </c>
      <c r="H370" s="1" t="s">
        <v>496</v>
      </c>
      <c r="I370" s="1" t="s">
        <v>389</v>
      </c>
    </row>
    <row r="371" spans="1:9" ht="28.8" x14ac:dyDescent="0.3">
      <c r="A371" t="s">
        <v>9</v>
      </c>
      <c r="B371" t="s">
        <v>385</v>
      </c>
      <c r="C371" s="1" t="s">
        <v>1048</v>
      </c>
      <c r="D371" t="s">
        <v>1049</v>
      </c>
      <c r="E371">
        <v>2018</v>
      </c>
      <c r="H371" s="1" t="s">
        <v>1050</v>
      </c>
      <c r="I371" s="1" t="s">
        <v>389</v>
      </c>
    </row>
    <row r="372" spans="1:9" ht="72" x14ac:dyDescent="0.3">
      <c r="A372" t="s">
        <v>9</v>
      </c>
      <c r="B372" t="s">
        <v>385</v>
      </c>
      <c r="C372" s="1" t="s">
        <v>1051</v>
      </c>
      <c r="D372" t="s">
        <v>1052</v>
      </c>
      <c r="E372">
        <v>2014</v>
      </c>
      <c r="H372" s="1" t="s">
        <v>782</v>
      </c>
      <c r="I372" s="1" t="s">
        <v>389</v>
      </c>
    </row>
    <row r="373" spans="1:9" ht="57.6" x14ac:dyDescent="0.3">
      <c r="A373" t="s">
        <v>9</v>
      </c>
      <c r="B373" t="s">
        <v>385</v>
      </c>
      <c r="C373" s="1" t="s">
        <v>1053</v>
      </c>
      <c r="D373" t="s">
        <v>1054</v>
      </c>
      <c r="E373">
        <v>2019</v>
      </c>
      <c r="H373" s="1" t="s">
        <v>1055</v>
      </c>
      <c r="I373" s="1" t="s">
        <v>389</v>
      </c>
    </row>
    <row r="374" spans="1:9" ht="28.8" x14ac:dyDescent="0.3">
      <c r="A374" t="s">
        <v>9</v>
      </c>
      <c r="B374" t="s">
        <v>385</v>
      </c>
      <c r="C374" s="1" t="s">
        <v>1056</v>
      </c>
      <c r="D374" t="s">
        <v>1057</v>
      </c>
      <c r="E374">
        <v>2019</v>
      </c>
      <c r="H374" s="1" t="s">
        <v>988</v>
      </c>
      <c r="I374" s="1" t="s">
        <v>389</v>
      </c>
    </row>
    <row r="375" spans="1:9" ht="43.2" x14ac:dyDescent="0.3">
      <c r="A375" t="s">
        <v>9</v>
      </c>
      <c r="B375" t="s">
        <v>385</v>
      </c>
      <c r="C375" s="1" t="s">
        <v>1058</v>
      </c>
      <c r="D375" t="s">
        <v>1059</v>
      </c>
      <c r="E375">
        <v>2019</v>
      </c>
      <c r="H375" s="1" t="s">
        <v>458</v>
      </c>
      <c r="I375" s="1" t="s">
        <v>389</v>
      </c>
    </row>
    <row r="376" spans="1:9" ht="28.8" x14ac:dyDescent="0.3">
      <c r="A376" t="s">
        <v>9</v>
      </c>
      <c r="B376" t="s">
        <v>385</v>
      </c>
      <c r="C376" s="1" t="s">
        <v>1060</v>
      </c>
      <c r="D376" t="s">
        <v>1061</v>
      </c>
      <c r="E376">
        <v>2015</v>
      </c>
      <c r="H376" s="1" t="s">
        <v>1062</v>
      </c>
      <c r="I376" s="1" t="s">
        <v>389</v>
      </c>
    </row>
    <row r="377" spans="1:9" ht="57.6" x14ac:dyDescent="0.3">
      <c r="A377" t="s">
        <v>9</v>
      </c>
      <c r="B377" t="s">
        <v>385</v>
      </c>
      <c r="C377" s="1" t="s">
        <v>1063</v>
      </c>
      <c r="D377" t="s">
        <v>1064</v>
      </c>
      <c r="E377">
        <v>2014</v>
      </c>
      <c r="H377" s="1" t="s">
        <v>1065</v>
      </c>
      <c r="I377" s="1" t="s">
        <v>389</v>
      </c>
    </row>
    <row r="378" spans="1:9" ht="43.2" x14ac:dyDescent="0.3">
      <c r="A378" t="s">
        <v>9</v>
      </c>
      <c r="B378" t="s">
        <v>385</v>
      </c>
      <c r="C378" s="1" t="s">
        <v>1066</v>
      </c>
      <c r="D378" t="s">
        <v>1067</v>
      </c>
      <c r="E378">
        <v>2017</v>
      </c>
      <c r="H378" s="1" t="s">
        <v>1068</v>
      </c>
      <c r="I378" s="1" t="s">
        <v>389</v>
      </c>
    </row>
    <row r="379" spans="1:9" ht="43.2" x14ac:dyDescent="0.3">
      <c r="A379" t="s">
        <v>9</v>
      </c>
      <c r="B379" t="s">
        <v>385</v>
      </c>
      <c r="C379" s="1" t="s">
        <v>1069</v>
      </c>
      <c r="D379" t="s">
        <v>1070</v>
      </c>
      <c r="E379">
        <v>2016</v>
      </c>
      <c r="H379" s="1" t="s">
        <v>470</v>
      </c>
      <c r="I379" s="1" t="s">
        <v>70</v>
      </c>
    </row>
    <row r="380" spans="1:9" ht="57.6" x14ac:dyDescent="0.3">
      <c r="A380" t="s">
        <v>9</v>
      </c>
      <c r="B380" t="s">
        <v>385</v>
      </c>
      <c r="C380" s="1" t="s">
        <v>1071</v>
      </c>
      <c r="D380" t="s">
        <v>1072</v>
      </c>
      <c r="E380">
        <v>2019</v>
      </c>
      <c r="H380" s="1" t="s">
        <v>735</v>
      </c>
      <c r="I380" s="1" t="s">
        <v>70</v>
      </c>
    </row>
    <row r="381" spans="1:9" ht="43.2" x14ac:dyDescent="0.3">
      <c r="A381" t="s">
        <v>9</v>
      </c>
      <c r="B381" t="s">
        <v>385</v>
      </c>
      <c r="C381" s="1" t="s">
        <v>1073</v>
      </c>
      <c r="D381" t="s">
        <v>1074</v>
      </c>
      <c r="E381">
        <v>2014</v>
      </c>
      <c r="H381" s="1" t="s">
        <v>420</v>
      </c>
      <c r="I381" s="1" t="s">
        <v>389</v>
      </c>
    </row>
    <row r="382" spans="1:9" ht="72" x14ac:dyDescent="0.3">
      <c r="A382" t="s">
        <v>9</v>
      </c>
      <c r="B382" t="s">
        <v>385</v>
      </c>
      <c r="C382" s="1" t="s">
        <v>1075</v>
      </c>
      <c r="D382" t="s">
        <v>1076</v>
      </c>
      <c r="E382">
        <v>2016</v>
      </c>
      <c r="H382" s="1" t="s">
        <v>1077</v>
      </c>
      <c r="I382" s="1" t="s">
        <v>389</v>
      </c>
    </row>
    <row r="383" spans="1:9" ht="100.8" x14ac:dyDescent="0.3">
      <c r="A383" t="s">
        <v>9</v>
      </c>
      <c r="B383" t="s">
        <v>385</v>
      </c>
      <c r="C383" s="1" t="s">
        <v>1078</v>
      </c>
      <c r="D383" t="s">
        <v>1079</v>
      </c>
      <c r="E383">
        <v>2015</v>
      </c>
      <c r="H383" s="1" t="s">
        <v>496</v>
      </c>
      <c r="I383" s="1" t="s">
        <v>389</v>
      </c>
    </row>
    <row r="384" spans="1:9" ht="28.8" x14ac:dyDescent="0.3">
      <c r="A384" t="s">
        <v>9</v>
      </c>
      <c r="B384" t="s">
        <v>385</v>
      </c>
      <c r="C384" s="1" t="s">
        <v>1080</v>
      </c>
      <c r="D384" t="s">
        <v>1081</v>
      </c>
      <c r="E384">
        <v>2014</v>
      </c>
      <c r="H384" s="1" t="s">
        <v>417</v>
      </c>
      <c r="I384" s="1" t="s">
        <v>70</v>
      </c>
    </row>
    <row r="385" spans="1:9" ht="43.2" x14ac:dyDescent="0.3">
      <c r="A385" t="s">
        <v>9</v>
      </c>
      <c r="B385" t="s">
        <v>385</v>
      </c>
      <c r="C385" s="1" t="s">
        <v>1082</v>
      </c>
      <c r="D385" t="s">
        <v>1083</v>
      </c>
      <c r="E385">
        <v>2014</v>
      </c>
      <c r="H385" s="1" t="s">
        <v>470</v>
      </c>
      <c r="I385" s="1" t="s">
        <v>70</v>
      </c>
    </row>
    <row r="386" spans="1:9" ht="57.6" x14ac:dyDescent="0.3">
      <c r="A386" t="s">
        <v>9</v>
      </c>
      <c r="B386" t="s">
        <v>385</v>
      </c>
      <c r="C386" s="1" t="s">
        <v>1084</v>
      </c>
      <c r="D386" t="s">
        <v>1085</v>
      </c>
      <c r="E386">
        <v>2017</v>
      </c>
      <c r="H386" s="1" t="s">
        <v>1086</v>
      </c>
      <c r="I386" s="1" t="s">
        <v>389</v>
      </c>
    </row>
    <row r="387" spans="1:9" ht="28.8" x14ac:dyDescent="0.3">
      <c r="A387" t="s">
        <v>9</v>
      </c>
      <c r="B387" t="s">
        <v>385</v>
      </c>
      <c r="C387" s="1" t="s">
        <v>1087</v>
      </c>
      <c r="D387" t="s">
        <v>1088</v>
      </c>
      <c r="E387">
        <v>2017</v>
      </c>
      <c r="H387" s="1" t="s">
        <v>1089</v>
      </c>
      <c r="I387" s="1" t="s">
        <v>70</v>
      </c>
    </row>
    <row r="388" spans="1:9" ht="43.2" x14ac:dyDescent="0.3">
      <c r="A388" t="s">
        <v>9</v>
      </c>
      <c r="B388" t="s">
        <v>385</v>
      </c>
      <c r="C388" s="1" t="s">
        <v>1090</v>
      </c>
      <c r="D388" t="s">
        <v>1091</v>
      </c>
      <c r="E388">
        <v>2014</v>
      </c>
      <c r="H388" s="1" t="s">
        <v>420</v>
      </c>
      <c r="I388" s="1" t="s">
        <v>389</v>
      </c>
    </row>
    <row r="389" spans="1:9" ht="28.8" x14ac:dyDescent="0.3">
      <c r="A389" t="s">
        <v>9</v>
      </c>
      <c r="B389" t="s">
        <v>385</v>
      </c>
      <c r="C389" s="1" t="s">
        <v>1092</v>
      </c>
      <c r="D389" t="s">
        <v>1093</v>
      </c>
      <c r="E389">
        <v>2017</v>
      </c>
      <c r="H389" s="1" t="s">
        <v>417</v>
      </c>
      <c r="I389" s="1" t="s">
        <v>70</v>
      </c>
    </row>
    <row r="390" spans="1:9" ht="72" x14ac:dyDescent="0.3">
      <c r="A390" t="s">
        <v>9</v>
      </c>
      <c r="B390" t="s">
        <v>385</v>
      </c>
      <c r="C390" s="1" t="s">
        <v>1094</v>
      </c>
      <c r="D390" t="s">
        <v>907</v>
      </c>
      <c r="E390">
        <v>2019</v>
      </c>
      <c r="H390" s="1" t="s">
        <v>1095</v>
      </c>
      <c r="I390" s="1" t="s">
        <v>389</v>
      </c>
    </row>
    <row r="391" spans="1:9" ht="43.2" x14ac:dyDescent="0.3">
      <c r="A391" t="s">
        <v>9</v>
      </c>
      <c r="B391" t="s">
        <v>385</v>
      </c>
      <c r="C391" s="1" t="s">
        <v>1096</v>
      </c>
      <c r="D391" t="s">
        <v>1097</v>
      </c>
      <c r="E391">
        <v>2017</v>
      </c>
      <c r="H391" s="1" t="s">
        <v>1068</v>
      </c>
      <c r="I391" s="1" t="s">
        <v>389</v>
      </c>
    </row>
    <row r="392" spans="1:9" ht="28.8" x14ac:dyDescent="0.3">
      <c r="A392" t="s">
        <v>9</v>
      </c>
      <c r="B392" t="s">
        <v>385</v>
      </c>
      <c r="C392" s="1" t="s">
        <v>1098</v>
      </c>
      <c r="D392" t="s">
        <v>1099</v>
      </c>
      <c r="E392">
        <v>2015</v>
      </c>
      <c r="H392" s="1" t="s">
        <v>1100</v>
      </c>
      <c r="I392" s="1" t="s">
        <v>389</v>
      </c>
    </row>
    <row r="393" spans="1:9" ht="28.8" x14ac:dyDescent="0.3">
      <c r="A393" t="s">
        <v>9</v>
      </c>
      <c r="B393" t="s">
        <v>385</v>
      </c>
      <c r="C393" s="1" t="s">
        <v>1101</v>
      </c>
      <c r="D393" t="s">
        <v>1102</v>
      </c>
      <c r="E393">
        <v>2015</v>
      </c>
      <c r="H393" s="1" t="s">
        <v>1103</v>
      </c>
      <c r="I393" s="1" t="s">
        <v>70</v>
      </c>
    </row>
    <row r="394" spans="1:9" ht="28.8" x14ac:dyDescent="0.3">
      <c r="A394" t="s">
        <v>9</v>
      </c>
      <c r="B394" t="s">
        <v>385</v>
      </c>
      <c r="C394" s="1" t="s">
        <v>1104</v>
      </c>
      <c r="D394" t="s">
        <v>1105</v>
      </c>
      <c r="E394">
        <v>2017</v>
      </c>
      <c r="H394" s="1" t="s">
        <v>417</v>
      </c>
      <c r="I394" s="1" t="s">
        <v>70</v>
      </c>
    </row>
    <row r="395" spans="1:9" ht="43.2" x14ac:dyDescent="0.3">
      <c r="A395" t="s">
        <v>9</v>
      </c>
      <c r="B395" t="s">
        <v>385</v>
      </c>
      <c r="C395" s="1" t="s">
        <v>1106</v>
      </c>
      <c r="D395" t="s">
        <v>1107</v>
      </c>
      <c r="E395">
        <v>2016</v>
      </c>
      <c r="H395" s="1" t="s">
        <v>577</v>
      </c>
      <c r="I395" s="1" t="s">
        <v>70</v>
      </c>
    </row>
    <row r="396" spans="1:9" ht="43.2" x14ac:dyDescent="0.3">
      <c r="A396" t="s">
        <v>9</v>
      </c>
      <c r="B396" t="s">
        <v>385</v>
      </c>
      <c r="C396" s="1" t="s">
        <v>1108</v>
      </c>
      <c r="D396" t="s">
        <v>1109</v>
      </c>
      <c r="E396">
        <v>2017</v>
      </c>
      <c r="H396" s="1" t="s">
        <v>405</v>
      </c>
      <c r="I396" s="1" t="s">
        <v>70</v>
      </c>
    </row>
    <row r="397" spans="1:9" x14ac:dyDescent="0.3">
      <c r="A397" t="s">
        <v>9</v>
      </c>
      <c r="B397" t="s">
        <v>385</v>
      </c>
      <c r="C397" s="1" t="s">
        <v>1110</v>
      </c>
      <c r="D397" t="s">
        <v>582</v>
      </c>
      <c r="E397">
        <v>2019</v>
      </c>
      <c r="H397" s="1" t="s">
        <v>583</v>
      </c>
      <c r="I397" s="1" t="s">
        <v>389</v>
      </c>
    </row>
    <row r="398" spans="1:9" ht="43.2" x14ac:dyDescent="0.3">
      <c r="A398" t="s">
        <v>9</v>
      </c>
      <c r="B398" t="s">
        <v>385</v>
      </c>
      <c r="C398" s="1" t="s">
        <v>1111</v>
      </c>
      <c r="D398" t="s">
        <v>1112</v>
      </c>
      <c r="E398">
        <v>2019</v>
      </c>
      <c r="H398" s="1" t="s">
        <v>1045</v>
      </c>
      <c r="I398" s="1" t="s">
        <v>671</v>
      </c>
    </row>
    <row r="399" spans="1:9" ht="43.2" x14ac:dyDescent="0.3">
      <c r="A399" t="s">
        <v>9</v>
      </c>
      <c r="B399" t="s">
        <v>385</v>
      </c>
      <c r="C399" s="1" t="s">
        <v>1111</v>
      </c>
      <c r="D399" t="s">
        <v>1113</v>
      </c>
      <c r="E399">
        <v>2018</v>
      </c>
      <c r="H399" s="1" t="s">
        <v>1045</v>
      </c>
      <c r="I399" s="1" t="s">
        <v>671</v>
      </c>
    </row>
    <row r="400" spans="1:9" ht="28.8" x14ac:dyDescent="0.3">
      <c r="A400" t="s">
        <v>9</v>
      </c>
      <c r="B400" t="s">
        <v>385</v>
      </c>
      <c r="C400" s="1" t="s">
        <v>1114</v>
      </c>
      <c r="D400" t="s">
        <v>1115</v>
      </c>
      <c r="E400">
        <v>2017</v>
      </c>
      <c r="H400" s="1" t="s">
        <v>417</v>
      </c>
      <c r="I400" s="1" t="s">
        <v>70</v>
      </c>
    </row>
    <row r="401" spans="1:9" ht="43.2" x14ac:dyDescent="0.3">
      <c r="A401" t="s">
        <v>9</v>
      </c>
      <c r="B401" t="s">
        <v>385</v>
      </c>
      <c r="C401" s="1" t="s">
        <v>1116</v>
      </c>
      <c r="D401" t="s">
        <v>1117</v>
      </c>
      <c r="E401">
        <v>2020</v>
      </c>
      <c r="H401" s="1" t="s">
        <v>1118</v>
      </c>
      <c r="I401" s="1" t="s">
        <v>389</v>
      </c>
    </row>
    <row r="402" spans="1:9" ht="28.8" x14ac:dyDescent="0.3">
      <c r="A402" t="s">
        <v>9</v>
      </c>
      <c r="B402" t="s">
        <v>385</v>
      </c>
      <c r="C402" s="1" t="s">
        <v>1119</v>
      </c>
      <c r="D402" t="s">
        <v>1120</v>
      </c>
      <c r="E402">
        <v>2017</v>
      </c>
      <c r="H402" s="1" t="s">
        <v>1121</v>
      </c>
      <c r="I402" s="1" t="s">
        <v>389</v>
      </c>
    </row>
    <row r="403" spans="1:9" ht="72" x14ac:dyDescent="0.3">
      <c r="A403" t="s">
        <v>9</v>
      </c>
      <c r="B403" t="s">
        <v>385</v>
      </c>
      <c r="C403" s="1" t="s">
        <v>1122</v>
      </c>
      <c r="D403" t="s">
        <v>1123</v>
      </c>
      <c r="E403">
        <v>2019</v>
      </c>
      <c r="H403" s="1" t="s">
        <v>1124</v>
      </c>
      <c r="I403" s="1" t="s">
        <v>389</v>
      </c>
    </row>
    <row r="404" spans="1:9" ht="43.2" x14ac:dyDescent="0.3">
      <c r="A404" t="s">
        <v>9</v>
      </c>
      <c r="B404" t="s">
        <v>385</v>
      </c>
      <c r="C404" s="1" t="s">
        <v>1125</v>
      </c>
      <c r="D404" t="s">
        <v>387</v>
      </c>
      <c r="E404">
        <v>2018</v>
      </c>
      <c r="H404" s="1" t="s">
        <v>388</v>
      </c>
      <c r="I404" s="1" t="s">
        <v>389</v>
      </c>
    </row>
    <row r="405" spans="1:9" ht="43.2" x14ac:dyDescent="0.3">
      <c r="A405" t="s">
        <v>9</v>
      </c>
      <c r="B405" t="s">
        <v>385</v>
      </c>
      <c r="C405" s="1" t="s">
        <v>1126</v>
      </c>
      <c r="D405" t="s">
        <v>1127</v>
      </c>
      <c r="E405">
        <v>2017</v>
      </c>
      <c r="H405" s="1" t="s">
        <v>970</v>
      </c>
      <c r="I405" s="1" t="s">
        <v>389</v>
      </c>
    </row>
    <row r="406" spans="1:9" ht="43.2" x14ac:dyDescent="0.3">
      <c r="A406" t="s">
        <v>9</v>
      </c>
      <c r="B406" t="s">
        <v>385</v>
      </c>
      <c r="C406" s="1" t="s">
        <v>1128</v>
      </c>
      <c r="D406" t="s">
        <v>954</v>
      </c>
      <c r="E406">
        <v>2014</v>
      </c>
      <c r="H406" s="1" t="s">
        <v>955</v>
      </c>
      <c r="I406" s="1" t="s">
        <v>389</v>
      </c>
    </row>
    <row r="407" spans="1:9" ht="43.2" x14ac:dyDescent="0.3">
      <c r="A407" t="s">
        <v>9</v>
      </c>
      <c r="B407" t="s">
        <v>385</v>
      </c>
      <c r="C407" s="1" t="s">
        <v>1129</v>
      </c>
      <c r="D407" t="s">
        <v>1130</v>
      </c>
      <c r="E407">
        <v>2015</v>
      </c>
      <c r="H407" s="1" t="s">
        <v>540</v>
      </c>
      <c r="I407" s="1" t="s">
        <v>389</v>
      </c>
    </row>
    <row r="408" spans="1:9" x14ac:dyDescent="0.3">
      <c r="A408" t="s">
        <v>9</v>
      </c>
      <c r="B408" t="s">
        <v>385</v>
      </c>
      <c r="C408" s="1" t="s">
        <v>1131</v>
      </c>
      <c r="D408" t="s">
        <v>692</v>
      </c>
      <c r="E408">
        <v>2020</v>
      </c>
      <c r="H408" s="1" t="s">
        <v>693</v>
      </c>
      <c r="I408" s="1" t="s">
        <v>389</v>
      </c>
    </row>
    <row r="409" spans="1:9" ht="43.2" x14ac:dyDescent="0.3">
      <c r="A409" t="s">
        <v>9</v>
      </c>
      <c r="B409" t="s">
        <v>385</v>
      </c>
      <c r="C409" s="1" t="s">
        <v>1132</v>
      </c>
      <c r="D409" t="s">
        <v>1133</v>
      </c>
      <c r="E409">
        <v>2017</v>
      </c>
      <c r="H409" s="1" t="s">
        <v>1036</v>
      </c>
      <c r="I409" s="1" t="s">
        <v>389</v>
      </c>
    </row>
    <row r="410" spans="1:9" ht="72" x14ac:dyDescent="0.3">
      <c r="A410" t="s">
        <v>9</v>
      </c>
      <c r="B410" t="s">
        <v>385</v>
      </c>
      <c r="C410" s="1" t="s">
        <v>1134</v>
      </c>
      <c r="D410" t="s">
        <v>1135</v>
      </c>
      <c r="E410">
        <v>2014</v>
      </c>
      <c r="H410" s="1" t="s">
        <v>1136</v>
      </c>
      <c r="I410" s="1" t="s">
        <v>389</v>
      </c>
    </row>
    <row r="411" spans="1:9" ht="43.2" x14ac:dyDescent="0.3">
      <c r="A411" t="s">
        <v>9</v>
      </c>
      <c r="B411" t="s">
        <v>385</v>
      </c>
      <c r="C411" s="1" t="s">
        <v>1137</v>
      </c>
      <c r="D411" t="s">
        <v>1138</v>
      </c>
      <c r="E411">
        <v>2017</v>
      </c>
      <c r="H411" s="1" t="s">
        <v>470</v>
      </c>
      <c r="I411" s="1" t="s">
        <v>70</v>
      </c>
    </row>
    <row r="412" spans="1:9" x14ac:dyDescent="0.3">
      <c r="A412" t="s">
        <v>9</v>
      </c>
      <c r="B412" t="s">
        <v>385</v>
      </c>
      <c r="C412" s="1" t="s">
        <v>1139</v>
      </c>
      <c r="D412" t="s">
        <v>1140</v>
      </c>
      <c r="E412">
        <v>2019</v>
      </c>
      <c r="H412" s="1" t="s">
        <v>1017</v>
      </c>
      <c r="I412" s="1" t="s">
        <v>70</v>
      </c>
    </row>
    <row r="413" spans="1:9" ht="43.2" x14ac:dyDescent="0.3">
      <c r="A413" t="s">
        <v>9</v>
      </c>
      <c r="B413" t="s">
        <v>385</v>
      </c>
      <c r="C413" s="1" t="s">
        <v>1141</v>
      </c>
      <c r="D413" t="s">
        <v>1142</v>
      </c>
      <c r="E413">
        <v>2014</v>
      </c>
      <c r="H413" s="1" t="s">
        <v>420</v>
      </c>
      <c r="I413" s="1" t="s">
        <v>389</v>
      </c>
    </row>
    <row r="414" spans="1:9" ht="57.6" x14ac:dyDescent="0.3">
      <c r="A414" t="s">
        <v>9</v>
      </c>
      <c r="B414" t="s">
        <v>385</v>
      </c>
      <c r="C414" s="1" t="s">
        <v>1143</v>
      </c>
      <c r="D414" t="s">
        <v>1144</v>
      </c>
      <c r="E414">
        <v>2017</v>
      </c>
      <c r="H414" s="1" t="s">
        <v>414</v>
      </c>
      <c r="I414" s="1" t="s">
        <v>70</v>
      </c>
    </row>
    <row r="415" spans="1:9" ht="43.2" x14ac:dyDescent="0.3">
      <c r="A415" t="s">
        <v>9</v>
      </c>
      <c r="B415" t="s">
        <v>385</v>
      </c>
      <c r="C415" s="1" t="s">
        <v>1145</v>
      </c>
      <c r="D415" t="s">
        <v>1146</v>
      </c>
      <c r="E415">
        <v>2020</v>
      </c>
      <c r="H415" s="1" t="s">
        <v>470</v>
      </c>
      <c r="I415" s="1" t="s">
        <v>70</v>
      </c>
    </row>
    <row r="416" spans="1:9" ht="43.2" x14ac:dyDescent="0.3">
      <c r="A416" t="s">
        <v>9</v>
      </c>
      <c r="B416" t="s">
        <v>385</v>
      </c>
      <c r="C416" s="1" t="s">
        <v>1147</v>
      </c>
      <c r="D416" t="s">
        <v>1148</v>
      </c>
      <c r="E416">
        <v>2018</v>
      </c>
      <c r="H416" s="1" t="s">
        <v>405</v>
      </c>
      <c r="I416" s="1" t="s">
        <v>70</v>
      </c>
    </row>
    <row r="417" spans="1:9" ht="43.2" x14ac:dyDescent="0.3">
      <c r="A417" t="s">
        <v>9</v>
      </c>
      <c r="B417" t="s">
        <v>385</v>
      </c>
      <c r="C417" s="1" t="s">
        <v>1149</v>
      </c>
      <c r="D417" t="s">
        <v>1150</v>
      </c>
      <c r="E417">
        <v>2019</v>
      </c>
      <c r="H417" s="1" t="s">
        <v>458</v>
      </c>
      <c r="I417" s="1" t="s">
        <v>389</v>
      </c>
    </row>
    <row r="418" spans="1:9" ht="28.8" x14ac:dyDescent="0.3">
      <c r="A418" t="s">
        <v>9</v>
      </c>
      <c r="B418" t="s">
        <v>385</v>
      </c>
      <c r="C418" s="1" t="s">
        <v>1151</v>
      </c>
      <c r="D418" t="s">
        <v>1152</v>
      </c>
      <c r="E418">
        <v>2015</v>
      </c>
      <c r="H418" s="1" t="s">
        <v>829</v>
      </c>
      <c r="I418" s="1" t="s">
        <v>70</v>
      </c>
    </row>
    <row r="419" spans="1:9" ht="43.2" x14ac:dyDescent="0.3">
      <c r="A419" t="s">
        <v>9</v>
      </c>
      <c r="B419" t="s">
        <v>385</v>
      </c>
      <c r="C419" s="1" t="s">
        <v>1153</v>
      </c>
      <c r="D419" t="s">
        <v>387</v>
      </c>
      <c r="E419">
        <v>2018</v>
      </c>
      <c r="H419" s="1" t="s">
        <v>388</v>
      </c>
      <c r="I419" s="1" t="s">
        <v>389</v>
      </c>
    </row>
    <row r="420" spans="1:9" ht="57.6" x14ac:dyDescent="0.3">
      <c r="A420" t="s">
        <v>9</v>
      </c>
      <c r="B420" t="s">
        <v>385</v>
      </c>
      <c r="C420" s="1" t="s">
        <v>1154</v>
      </c>
      <c r="D420" t="s">
        <v>1155</v>
      </c>
      <c r="E420">
        <v>2018</v>
      </c>
      <c r="H420" s="1" t="s">
        <v>526</v>
      </c>
      <c r="I420" s="1" t="s">
        <v>389</v>
      </c>
    </row>
    <row r="421" spans="1:9" ht="57.6" x14ac:dyDescent="0.3">
      <c r="A421" t="s">
        <v>9</v>
      </c>
      <c r="B421" t="s">
        <v>385</v>
      </c>
      <c r="C421" s="1" t="s">
        <v>1156</v>
      </c>
      <c r="D421" t="s">
        <v>1157</v>
      </c>
      <c r="E421">
        <v>2015</v>
      </c>
      <c r="H421" s="1" t="s">
        <v>1158</v>
      </c>
      <c r="I421" s="1" t="s">
        <v>389</v>
      </c>
    </row>
    <row r="422" spans="1:9" ht="43.2" x14ac:dyDescent="0.3">
      <c r="A422" t="s">
        <v>9</v>
      </c>
      <c r="B422" t="s">
        <v>385</v>
      </c>
      <c r="C422" s="1" t="s">
        <v>1159</v>
      </c>
      <c r="D422" t="s">
        <v>1160</v>
      </c>
      <c r="E422">
        <v>2016</v>
      </c>
      <c r="H422" s="1" t="s">
        <v>1161</v>
      </c>
      <c r="I422" s="1" t="s">
        <v>389</v>
      </c>
    </row>
    <row r="423" spans="1:9" x14ac:dyDescent="0.3">
      <c r="A423" t="s">
        <v>9</v>
      </c>
      <c r="B423" t="s">
        <v>385</v>
      </c>
      <c r="C423" s="1" t="s">
        <v>1162</v>
      </c>
      <c r="D423" t="s">
        <v>1163</v>
      </c>
      <c r="E423">
        <v>2015</v>
      </c>
      <c r="H423" s="1" t="s">
        <v>1164</v>
      </c>
      <c r="I423" s="1" t="s">
        <v>389</v>
      </c>
    </row>
    <row r="424" spans="1:9" ht="72" x14ac:dyDescent="0.3">
      <c r="A424" t="s">
        <v>9</v>
      </c>
      <c r="B424" t="s">
        <v>385</v>
      </c>
      <c r="C424" s="1" t="s">
        <v>1165</v>
      </c>
      <c r="D424" t="s">
        <v>800</v>
      </c>
      <c r="E424">
        <v>2019</v>
      </c>
      <c r="H424" s="1" t="s">
        <v>801</v>
      </c>
      <c r="I424" s="1" t="s">
        <v>389</v>
      </c>
    </row>
    <row r="425" spans="1:9" ht="57.6" x14ac:dyDescent="0.3">
      <c r="A425" t="s">
        <v>9</v>
      </c>
      <c r="B425" t="s">
        <v>385</v>
      </c>
      <c r="C425" s="1" t="s">
        <v>1166</v>
      </c>
      <c r="D425" t="s">
        <v>1167</v>
      </c>
      <c r="E425">
        <v>2015</v>
      </c>
      <c r="H425" s="1" t="s">
        <v>414</v>
      </c>
      <c r="I425" s="1" t="s">
        <v>70</v>
      </c>
    </row>
    <row r="426" spans="1:9" ht="28.8" x14ac:dyDescent="0.3">
      <c r="A426" t="s">
        <v>9</v>
      </c>
      <c r="B426" t="s">
        <v>385</v>
      </c>
      <c r="C426" s="1" t="s">
        <v>1168</v>
      </c>
      <c r="D426" t="s">
        <v>1169</v>
      </c>
      <c r="E426">
        <v>2016</v>
      </c>
      <c r="H426" s="1" t="s">
        <v>1170</v>
      </c>
      <c r="I426" s="1" t="s">
        <v>70</v>
      </c>
    </row>
    <row r="427" spans="1:9" ht="57.6" x14ac:dyDescent="0.3">
      <c r="A427" t="s">
        <v>9</v>
      </c>
      <c r="B427" t="s">
        <v>385</v>
      </c>
      <c r="C427" s="1" t="s">
        <v>1171</v>
      </c>
      <c r="D427" t="s">
        <v>1172</v>
      </c>
      <c r="E427">
        <v>2017</v>
      </c>
      <c r="H427" s="1" t="s">
        <v>414</v>
      </c>
      <c r="I427" s="1" t="s">
        <v>70</v>
      </c>
    </row>
    <row r="428" spans="1:9" ht="43.2" x14ac:dyDescent="0.3">
      <c r="A428" t="s">
        <v>9</v>
      </c>
      <c r="B428" t="s">
        <v>385</v>
      </c>
      <c r="C428" s="1" t="s">
        <v>1173</v>
      </c>
      <c r="D428" t="s">
        <v>1174</v>
      </c>
      <c r="E428">
        <v>2018</v>
      </c>
      <c r="H428" s="1" t="s">
        <v>470</v>
      </c>
      <c r="I428" s="1" t="s">
        <v>70</v>
      </c>
    </row>
    <row r="429" spans="1:9" ht="72" x14ac:dyDescent="0.3">
      <c r="A429" t="s">
        <v>9</v>
      </c>
      <c r="B429" t="s">
        <v>385</v>
      </c>
      <c r="C429" s="1" t="s">
        <v>1175</v>
      </c>
      <c r="D429" t="s">
        <v>1176</v>
      </c>
      <c r="E429">
        <v>2019</v>
      </c>
      <c r="H429" s="1" t="s">
        <v>659</v>
      </c>
      <c r="I429" s="1" t="s">
        <v>389</v>
      </c>
    </row>
    <row r="430" spans="1:9" ht="43.2" x14ac:dyDescent="0.3">
      <c r="A430" t="s">
        <v>9</v>
      </c>
      <c r="B430" t="s">
        <v>385</v>
      </c>
      <c r="C430" s="1" t="s">
        <v>1177</v>
      </c>
      <c r="D430" t="s">
        <v>1178</v>
      </c>
      <c r="E430">
        <v>2014</v>
      </c>
      <c r="H430" s="1" t="s">
        <v>1179</v>
      </c>
      <c r="I430" s="1" t="s">
        <v>70</v>
      </c>
    </row>
    <row r="431" spans="1:9" ht="57.6" x14ac:dyDescent="0.3">
      <c r="A431" t="s">
        <v>9</v>
      </c>
      <c r="B431" t="s">
        <v>385</v>
      </c>
      <c r="C431" s="1" t="s">
        <v>1180</v>
      </c>
      <c r="D431" t="s">
        <v>1181</v>
      </c>
      <c r="E431">
        <v>2015</v>
      </c>
      <c r="H431" s="1" t="s">
        <v>629</v>
      </c>
      <c r="I431" s="1" t="s">
        <v>389</v>
      </c>
    </row>
    <row r="432" spans="1:9" ht="28.8" x14ac:dyDescent="0.3">
      <c r="A432" t="s">
        <v>9</v>
      </c>
      <c r="B432" t="s">
        <v>385</v>
      </c>
      <c r="C432" s="1" t="s">
        <v>1182</v>
      </c>
      <c r="D432" t="s">
        <v>1183</v>
      </c>
      <c r="E432">
        <v>2019</v>
      </c>
      <c r="H432" s="1" t="s">
        <v>417</v>
      </c>
      <c r="I432" s="1" t="s">
        <v>70</v>
      </c>
    </row>
    <row r="433" spans="1:9" ht="28.8" x14ac:dyDescent="0.3">
      <c r="A433" t="s">
        <v>9</v>
      </c>
      <c r="B433" t="s">
        <v>385</v>
      </c>
      <c r="C433" s="1" t="s">
        <v>1184</v>
      </c>
      <c r="D433" t="s">
        <v>1185</v>
      </c>
      <c r="E433">
        <v>2017</v>
      </c>
      <c r="H433" s="1" t="s">
        <v>417</v>
      </c>
      <c r="I433" s="1" t="s">
        <v>70</v>
      </c>
    </row>
    <row r="434" spans="1:9" ht="43.2" x14ac:dyDescent="0.3">
      <c r="A434" t="s">
        <v>9</v>
      </c>
      <c r="B434" t="s">
        <v>385</v>
      </c>
      <c r="C434" s="1" t="s">
        <v>1186</v>
      </c>
      <c r="D434" t="s">
        <v>1187</v>
      </c>
      <c r="E434">
        <v>2018</v>
      </c>
      <c r="H434" s="1" t="s">
        <v>1188</v>
      </c>
      <c r="I434" s="1" t="s">
        <v>389</v>
      </c>
    </row>
    <row r="435" spans="1:9" ht="28.8" x14ac:dyDescent="0.3">
      <c r="A435" t="s">
        <v>9</v>
      </c>
      <c r="B435" t="s">
        <v>385</v>
      </c>
      <c r="C435" s="1" t="s">
        <v>1189</v>
      </c>
      <c r="D435" t="s">
        <v>1190</v>
      </c>
      <c r="E435">
        <v>2014</v>
      </c>
      <c r="H435" s="1" t="s">
        <v>1191</v>
      </c>
      <c r="I435" s="1" t="s">
        <v>70</v>
      </c>
    </row>
    <row r="436" spans="1:9" ht="28.8" x14ac:dyDescent="0.3">
      <c r="A436" t="s">
        <v>9</v>
      </c>
      <c r="B436" t="s">
        <v>385</v>
      </c>
      <c r="C436" s="1" t="s">
        <v>1192</v>
      </c>
      <c r="D436" t="s">
        <v>1193</v>
      </c>
      <c r="E436">
        <v>2015</v>
      </c>
      <c r="H436" s="1" t="s">
        <v>417</v>
      </c>
      <c r="I436" s="1" t="s">
        <v>70</v>
      </c>
    </row>
    <row r="437" spans="1:9" ht="28.8" x14ac:dyDescent="0.3">
      <c r="A437" t="s">
        <v>9</v>
      </c>
      <c r="B437" t="s">
        <v>385</v>
      </c>
      <c r="C437" s="1" t="s">
        <v>1194</v>
      </c>
      <c r="D437" t="s">
        <v>433</v>
      </c>
      <c r="E437">
        <v>2016</v>
      </c>
      <c r="H437" s="1" t="s">
        <v>1195</v>
      </c>
      <c r="I437" s="1" t="s">
        <v>389</v>
      </c>
    </row>
    <row r="438" spans="1:9" ht="28.8" x14ac:dyDescent="0.3">
      <c r="A438" t="s">
        <v>9</v>
      </c>
      <c r="B438" t="s">
        <v>385</v>
      </c>
      <c r="C438" s="1" t="s">
        <v>1196</v>
      </c>
      <c r="D438" t="s">
        <v>1197</v>
      </c>
      <c r="E438">
        <v>2017</v>
      </c>
      <c r="H438" s="1" t="s">
        <v>908</v>
      </c>
      <c r="I438" s="1" t="s">
        <v>389</v>
      </c>
    </row>
    <row r="439" spans="1:9" ht="43.2" x14ac:dyDescent="0.3">
      <c r="A439" t="s">
        <v>9</v>
      </c>
      <c r="B439" t="s">
        <v>385</v>
      </c>
      <c r="C439" s="1" t="s">
        <v>1198</v>
      </c>
      <c r="D439" t="s">
        <v>1199</v>
      </c>
      <c r="E439">
        <v>2019</v>
      </c>
      <c r="H439" s="1" t="s">
        <v>1200</v>
      </c>
      <c r="I439" s="1" t="s">
        <v>389</v>
      </c>
    </row>
    <row r="440" spans="1:9" ht="28.8" x14ac:dyDescent="0.3">
      <c r="A440" t="s">
        <v>9</v>
      </c>
      <c r="B440" t="s">
        <v>385</v>
      </c>
      <c r="C440" s="1" t="s">
        <v>1201</v>
      </c>
      <c r="D440" t="s">
        <v>1202</v>
      </c>
      <c r="E440">
        <v>2014</v>
      </c>
      <c r="H440" s="1" t="s">
        <v>785</v>
      </c>
      <c r="I440" s="1" t="s">
        <v>389</v>
      </c>
    </row>
    <row r="441" spans="1:9" ht="57.6" x14ac:dyDescent="0.3">
      <c r="A441" t="s">
        <v>9</v>
      </c>
      <c r="B441" t="s">
        <v>385</v>
      </c>
      <c r="C441" s="1" t="s">
        <v>1110</v>
      </c>
      <c r="D441" t="s">
        <v>1203</v>
      </c>
      <c r="E441">
        <v>2015</v>
      </c>
      <c r="H441" s="1" t="s">
        <v>1204</v>
      </c>
      <c r="I441" s="1" t="s">
        <v>389</v>
      </c>
    </row>
    <row r="442" spans="1:9" ht="28.8" x14ac:dyDescent="0.3">
      <c r="A442" t="s">
        <v>9</v>
      </c>
      <c r="B442" t="s">
        <v>385</v>
      </c>
      <c r="C442" s="1" t="s">
        <v>1205</v>
      </c>
      <c r="D442" t="s">
        <v>1206</v>
      </c>
      <c r="E442">
        <v>2014</v>
      </c>
      <c r="H442" s="1" t="s">
        <v>417</v>
      </c>
      <c r="I442" s="1" t="s">
        <v>70</v>
      </c>
    </row>
    <row r="443" spans="1:9" ht="43.2" x14ac:dyDescent="0.3">
      <c r="A443" t="s">
        <v>9</v>
      </c>
      <c r="B443" t="s">
        <v>385</v>
      </c>
      <c r="C443" s="1" t="s">
        <v>1207</v>
      </c>
      <c r="D443" t="s">
        <v>1208</v>
      </c>
      <c r="E443">
        <v>2015</v>
      </c>
      <c r="H443" s="1" t="s">
        <v>1209</v>
      </c>
      <c r="I443" s="1" t="s">
        <v>70</v>
      </c>
    </row>
    <row r="444" spans="1:9" ht="57.6" x14ac:dyDescent="0.3">
      <c r="A444" t="s">
        <v>9</v>
      </c>
      <c r="B444" t="s">
        <v>385</v>
      </c>
      <c r="C444" s="1" t="s">
        <v>1210</v>
      </c>
      <c r="D444" t="s">
        <v>1211</v>
      </c>
      <c r="E444">
        <v>2015</v>
      </c>
      <c r="H444" s="1" t="s">
        <v>629</v>
      </c>
      <c r="I444" s="1" t="s">
        <v>389</v>
      </c>
    </row>
    <row r="445" spans="1:9" ht="28.8" x14ac:dyDescent="0.3">
      <c r="A445" t="s">
        <v>9</v>
      </c>
      <c r="B445" t="s">
        <v>385</v>
      </c>
      <c r="C445" s="1" t="s">
        <v>1212</v>
      </c>
      <c r="D445" t="s">
        <v>1213</v>
      </c>
      <c r="E445">
        <v>2017</v>
      </c>
      <c r="H445" s="1" t="s">
        <v>1214</v>
      </c>
      <c r="I445" s="1" t="s">
        <v>389</v>
      </c>
    </row>
    <row r="446" spans="1:9" ht="57.6" x14ac:dyDescent="0.3">
      <c r="A446" t="s">
        <v>9</v>
      </c>
      <c r="B446" t="s">
        <v>385</v>
      </c>
      <c r="C446" s="1" t="s">
        <v>1215</v>
      </c>
      <c r="D446" t="s">
        <v>1216</v>
      </c>
      <c r="E446">
        <v>2018</v>
      </c>
      <c r="H446" s="1" t="s">
        <v>1217</v>
      </c>
      <c r="I446" s="1" t="s">
        <v>389</v>
      </c>
    </row>
    <row r="447" spans="1:9" x14ac:dyDescent="0.3">
      <c r="A447" t="s">
        <v>9</v>
      </c>
      <c r="B447" t="s">
        <v>385</v>
      </c>
      <c r="C447" s="1" t="s">
        <v>1218</v>
      </c>
      <c r="D447" t="s">
        <v>1219</v>
      </c>
      <c r="E447">
        <v>2019</v>
      </c>
      <c r="H447" s="1" t="s">
        <v>1220</v>
      </c>
      <c r="I447" s="1" t="s">
        <v>70</v>
      </c>
    </row>
    <row r="448" spans="1:9" ht="28.8" x14ac:dyDescent="0.3">
      <c r="A448" t="s">
        <v>9</v>
      </c>
      <c r="B448" t="s">
        <v>385</v>
      </c>
      <c r="C448" s="1" t="s">
        <v>1221</v>
      </c>
      <c r="D448" t="s">
        <v>1222</v>
      </c>
      <c r="E448">
        <v>2016</v>
      </c>
      <c r="H448" s="1" t="s">
        <v>417</v>
      </c>
      <c r="I448" s="1" t="s">
        <v>70</v>
      </c>
    </row>
    <row r="449" spans="1:9" ht="28.8" x14ac:dyDescent="0.3">
      <c r="A449" t="s">
        <v>9</v>
      </c>
      <c r="B449" t="s">
        <v>385</v>
      </c>
      <c r="C449" s="1" t="s">
        <v>1223</v>
      </c>
      <c r="D449" t="s">
        <v>1224</v>
      </c>
      <c r="E449">
        <v>2018</v>
      </c>
      <c r="H449" s="1" t="s">
        <v>417</v>
      </c>
      <c r="I449" s="1" t="s">
        <v>70</v>
      </c>
    </row>
    <row r="450" spans="1:9" ht="43.2" x14ac:dyDescent="0.3">
      <c r="A450" t="s">
        <v>9</v>
      </c>
      <c r="B450" t="s">
        <v>385</v>
      </c>
      <c r="C450" s="1" t="s">
        <v>1225</v>
      </c>
      <c r="D450" t="s">
        <v>1226</v>
      </c>
      <c r="E450">
        <v>2014</v>
      </c>
      <c r="H450" s="1" t="s">
        <v>965</v>
      </c>
      <c r="I450" s="1" t="s">
        <v>389</v>
      </c>
    </row>
    <row r="451" spans="1:9" ht="43.2" x14ac:dyDescent="0.3">
      <c r="A451" t="s">
        <v>9</v>
      </c>
      <c r="B451" t="s">
        <v>385</v>
      </c>
      <c r="C451" s="1" t="s">
        <v>1227</v>
      </c>
      <c r="D451" t="s">
        <v>1228</v>
      </c>
      <c r="E451">
        <v>2018</v>
      </c>
      <c r="H451" s="1" t="s">
        <v>470</v>
      </c>
      <c r="I451" s="1" t="s">
        <v>70</v>
      </c>
    </row>
    <row r="452" spans="1:9" ht="129.6" x14ac:dyDescent="0.3">
      <c r="A452" t="s">
        <v>9</v>
      </c>
      <c r="B452" t="s">
        <v>1229</v>
      </c>
      <c r="C452" s="1" t="s">
        <v>1230</v>
      </c>
      <c r="D452" t="s">
        <v>1231</v>
      </c>
      <c r="E452">
        <v>2016</v>
      </c>
      <c r="H452" s="1" t="s">
        <v>1232</v>
      </c>
    </row>
    <row r="453" spans="1:9" ht="201.6" x14ac:dyDescent="0.3">
      <c r="A453" t="s">
        <v>9</v>
      </c>
      <c r="B453" t="s">
        <v>1233</v>
      </c>
      <c r="C453" s="1" t="s">
        <v>270</v>
      </c>
      <c r="F453" s="1" t="s">
        <v>1234</v>
      </c>
      <c r="H453" s="1" t="s">
        <v>273</v>
      </c>
      <c r="I453" s="1" t="s">
        <v>1235</v>
      </c>
    </row>
    <row r="454" spans="1:9" ht="129.6" x14ac:dyDescent="0.3">
      <c r="A454" t="s">
        <v>9</v>
      </c>
      <c r="B454" t="s">
        <v>1233</v>
      </c>
      <c r="C454" s="1" t="s">
        <v>1236</v>
      </c>
      <c r="F454" s="1" t="s">
        <v>1237</v>
      </c>
      <c r="H454" s="1" t="e">
        <v>#N/A</v>
      </c>
      <c r="I454" s="1" t="e">
        <v>#N/A</v>
      </c>
    </row>
    <row r="455" spans="1:9" ht="129.6" x14ac:dyDescent="0.3">
      <c r="A455" t="s">
        <v>9</v>
      </c>
      <c r="B455" t="s">
        <v>1233</v>
      </c>
      <c r="C455" s="1" t="s">
        <v>1238</v>
      </c>
      <c r="F455" s="1" t="s">
        <v>1239</v>
      </c>
      <c r="H455" s="1" t="e">
        <v>#N/A</v>
      </c>
      <c r="I455" s="1" t="e">
        <v>#N/A</v>
      </c>
    </row>
    <row r="456" spans="1:9" ht="144" x14ac:dyDescent="0.3">
      <c r="A456" t="s">
        <v>9</v>
      </c>
      <c r="B456" t="s">
        <v>1233</v>
      </c>
      <c r="C456" s="1" t="s">
        <v>1240</v>
      </c>
      <c r="F456" s="1" t="s">
        <v>1241</v>
      </c>
      <c r="H456" s="1" t="e">
        <v>#N/A</v>
      </c>
      <c r="I456" s="1" t="e">
        <v>#N/A</v>
      </c>
    </row>
    <row r="457" spans="1:9" ht="144" x14ac:dyDescent="0.3">
      <c r="A457" t="s">
        <v>9</v>
      </c>
      <c r="B457" t="s">
        <v>1233</v>
      </c>
      <c r="C457" s="1" t="s">
        <v>1242</v>
      </c>
      <c r="F457" s="1" t="s">
        <v>1243</v>
      </c>
      <c r="H457" s="1" t="s">
        <v>1244</v>
      </c>
      <c r="I457" s="1" t="s">
        <v>1235</v>
      </c>
    </row>
    <row r="458" spans="1:9" ht="144" x14ac:dyDescent="0.3">
      <c r="A458" t="s">
        <v>9</v>
      </c>
      <c r="B458" t="s">
        <v>1233</v>
      </c>
      <c r="C458" s="3" t="s">
        <v>1245</v>
      </c>
      <c r="F458" s="1" t="s">
        <v>1246</v>
      </c>
      <c r="H458" s="1" t="s">
        <v>1244</v>
      </c>
      <c r="I458" s="1" t="s">
        <v>1235</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5524EC-6083-4B29-8E8D-29E23451BFD9}">
  <dimension ref="A1:Y459"/>
  <sheetViews>
    <sheetView workbookViewId="0">
      <selection activeCell="F437" sqref="F437"/>
    </sheetView>
  </sheetViews>
  <sheetFormatPr defaultRowHeight="14.4" x14ac:dyDescent="0.3"/>
  <cols>
    <col min="2" max="3" width="0" hidden="1" customWidth="1"/>
    <col min="6" max="6" width="83.109375" style="1" customWidth="1"/>
    <col min="9" max="9" width="99.88671875" style="1" customWidth="1"/>
    <col min="11" max="11" width="18.88671875" style="1" customWidth="1"/>
    <col min="12" max="12" width="18.5546875" style="1" customWidth="1"/>
  </cols>
  <sheetData>
    <row r="1" spans="1:12" x14ac:dyDescent="0.3">
      <c r="A1" t="s">
        <v>0</v>
      </c>
      <c r="B1" t="s">
        <v>1247</v>
      </c>
      <c r="C1" t="s">
        <v>1248</v>
      </c>
      <c r="D1" t="s">
        <v>1249</v>
      </c>
      <c r="E1" t="s">
        <v>1</v>
      </c>
      <c r="F1" s="1" t="s">
        <v>2</v>
      </c>
      <c r="G1" t="s">
        <v>3</v>
      </c>
      <c r="H1" t="s">
        <v>4</v>
      </c>
      <c r="I1" s="1" t="s">
        <v>5</v>
      </c>
      <c r="J1" t="s">
        <v>6</v>
      </c>
      <c r="K1" s="1" t="s">
        <v>7</v>
      </c>
      <c r="L1" s="1" t="s">
        <v>8</v>
      </c>
    </row>
    <row r="2" spans="1:12" ht="172.8" x14ac:dyDescent="0.3">
      <c r="A2" t="s">
        <v>9</v>
      </c>
      <c r="B2" t="b">
        <f>NOT(COUNTIF([1]AccessfromConcentrate2!$B$2:$B$18,'DSM_433Unique (NoDup)'!$F2)&gt;0)</f>
        <v>1</v>
      </c>
      <c r="C2" t="b">
        <f>COUNTIF([1]SelectedDSM_New!$A$36:$A$63,$F2)&gt;0</f>
        <v>1</v>
      </c>
      <c r="D2" t="s">
        <v>10</v>
      </c>
      <c r="E2" t="s">
        <v>10</v>
      </c>
      <c r="F2" s="1" t="s">
        <v>11</v>
      </c>
      <c r="G2" t="s">
        <v>12</v>
      </c>
      <c r="H2">
        <v>2016</v>
      </c>
      <c r="I2" s="1" t="s">
        <v>13</v>
      </c>
      <c r="J2">
        <v>69</v>
      </c>
      <c r="K2" s="1" t="s">
        <v>14</v>
      </c>
      <c r="L2" s="1" t="s">
        <v>15</v>
      </c>
    </row>
    <row r="3" spans="1:12" ht="115.2" x14ac:dyDescent="0.3">
      <c r="A3" t="s">
        <v>9</v>
      </c>
      <c r="B3" t="b">
        <f>NOT(COUNTIF([1]AccessfromConcentrate2!$B$2:$B$18,'DSM_433Unique (NoDup)'!$F3)&gt;0)</f>
        <v>1</v>
      </c>
      <c r="C3" t="b">
        <f>COUNTIF([1]SelectedDSM_New!$A$36:$A$63,$F3)&gt;0</f>
        <v>0</v>
      </c>
      <c r="D3" t="s">
        <v>10</v>
      </c>
      <c r="E3" t="s">
        <v>10</v>
      </c>
      <c r="F3" s="1" t="s">
        <v>16</v>
      </c>
      <c r="G3" t="s">
        <v>17</v>
      </c>
      <c r="H3">
        <v>2018</v>
      </c>
      <c r="I3" s="1" t="s">
        <v>18</v>
      </c>
      <c r="K3" s="1" t="s">
        <v>14</v>
      </c>
      <c r="L3" s="1" t="s">
        <v>15</v>
      </c>
    </row>
    <row r="4" spans="1:12" ht="172.8" x14ac:dyDescent="0.3">
      <c r="A4" t="s">
        <v>9</v>
      </c>
      <c r="B4" t="b">
        <f>NOT(COUNTIF([1]AccessfromConcentrate2!$B$2:$B$18,'DSM_433Unique (NoDup)'!$F4)&gt;0)</f>
        <v>1</v>
      </c>
      <c r="C4" t="b">
        <f>COUNTIF([1]SelectedDSM_New!$A$36:$A$63,$F4)&gt;0</f>
        <v>1</v>
      </c>
      <c r="D4" t="s">
        <v>10</v>
      </c>
      <c r="E4" t="s">
        <v>10</v>
      </c>
      <c r="F4" s="1" t="s">
        <v>19</v>
      </c>
      <c r="G4" t="s">
        <v>20</v>
      </c>
      <c r="H4">
        <v>2014</v>
      </c>
      <c r="I4" s="1" t="s">
        <v>21</v>
      </c>
      <c r="K4" s="1" t="s">
        <v>22</v>
      </c>
      <c r="L4" s="1" t="s">
        <v>23</v>
      </c>
    </row>
    <row r="5" spans="1:12" ht="201.6" x14ac:dyDescent="0.3">
      <c r="A5" t="s">
        <v>9</v>
      </c>
      <c r="B5" t="b">
        <f>NOT(COUNTIF([1]AccessfromConcentrate2!$B$2:$B$18,'DSM_433Unique (NoDup)'!$F5)&gt;0)</f>
        <v>1</v>
      </c>
      <c r="C5" t="b">
        <f>COUNTIF([1]SelectedDSM_New!$A$36:$A$63,$F5)&gt;0</f>
        <v>0</v>
      </c>
      <c r="D5" t="s">
        <v>10</v>
      </c>
      <c r="E5" t="s">
        <v>10</v>
      </c>
      <c r="F5" s="1" t="s">
        <v>24</v>
      </c>
      <c r="G5" t="s">
        <v>25</v>
      </c>
      <c r="H5">
        <v>2014</v>
      </c>
      <c r="I5" s="1" t="s">
        <v>26</v>
      </c>
      <c r="J5">
        <v>4</v>
      </c>
      <c r="K5" s="1" t="s">
        <v>27</v>
      </c>
      <c r="L5" s="1" t="s">
        <v>23</v>
      </c>
    </row>
    <row r="6" spans="1:12" ht="158.4" x14ac:dyDescent="0.3">
      <c r="A6" t="s">
        <v>9</v>
      </c>
      <c r="B6" t="b">
        <f>NOT(COUNTIF([1]AccessfromConcentrate2!$B$2:$B$18,'DSM_433Unique (NoDup)'!$F6)&gt;0)</f>
        <v>1</v>
      </c>
      <c r="C6" t="b">
        <f>COUNTIF([1]SelectedDSM_New!$A$36:$A$63,$F6)&gt;0</f>
        <v>1</v>
      </c>
      <c r="D6" t="s">
        <v>10</v>
      </c>
      <c r="E6" t="s">
        <v>10</v>
      </c>
      <c r="F6" s="1" t="s">
        <v>28</v>
      </c>
      <c r="G6" t="s">
        <v>29</v>
      </c>
      <c r="H6">
        <v>2014</v>
      </c>
      <c r="I6" s="1" t="s">
        <v>30</v>
      </c>
      <c r="J6">
        <v>9</v>
      </c>
      <c r="K6" s="1" t="s">
        <v>14</v>
      </c>
      <c r="L6" s="1" t="s">
        <v>15</v>
      </c>
    </row>
    <row r="7" spans="1:12" ht="115.2" x14ac:dyDescent="0.3">
      <c r="A7" t="s">
        <v>9</v>
      </c>
      <c r="B7" t="b">
        <f>NOT(COUNTIF([1]AccessfromConcentrate2!$B$2:$B$18,'DSM_433Unique (NoDup)'!$F7)&gt;0)</f>
        <v>1</v>
      </c>
      <c r="C7" t="b">
        <f>COUNTIF([1]SelectedDSM_New!$A$36:$A$63,$F7)&gt;0</f>
        <v>0</v>
      </c>
      <c r="D7" t="s">
        <v>10</v>
      </c>
      <c r="E7" t="s">
        <v>10</v>
      </c>
      <c r="F7" s="1" t="s">
        <v>31</v>
      </c>
      <c r="G7" t="s">
        <v>32</v>
      </c>
      <c r="H7">
        <v>2014</v>
      </c>
      <c r="I7" s="1" t="s">
        <v>33</v>
      </c>
      <c r="K7" s="1" t="s">
        <v>34</v>
      </c>
      <c r="L7" s="1" t="s">
        <v>23</v>
      </c>
    </row>
    <row r="8" spans="1:12" ht="172.8" x14ac:dyDescent="0.3">
      <c r="A8" t="s">
        <v>9</v>
      </c>
      <c r="B8" t="b">
        <f>NOT(COUNTIF([1]AccessfromConcentrate2!$B$2:$B$18,'DSM_433Unique (NoDup)'!$F8)&gt;0)</f>
        <v>1</v>
      </c>
      <c r="C8" t="b">
        <f>COUNTIF([1]SelectedDSM_New!$A$36:$A$63,$F8)&gt;0</f>
        <v>0</v>
      </c>
      <c r="D8" t="s">
        <v>10</v>
      </c>
      <c r="E8" t="s">
        <v>10</v>
      </c>
      <c r="F8" s="1" t="s">
        <v>35</v>
      </c>
      <c r="G8" t="s">
        <v>36</v>
      </c>
      <c r="H8">
        <v>2018</v>
      </c>
      <c r="I8" s="1" t="s">
        <v>37</v>
      </c>
      <c r="K8" s="1" t="s">
        <v>38</v>
      </c>
      <c r="L8" s="1" t="s">
        <v>39</v>
      </c>
    </row>
    <row r="9" spans="1:12" ht="187.2" x14ac:dyDescent="0.3">
      <c r="A9" t="s">
        <v>9</v>
      </c>
      <c r="B9" t="b">
        <f>NOT(COUNTIF([1]AccessfromConcentrate2!$B$2:$B$18,'DSM_433Unique (NoDup)'!$F9)&gt;0)</f>
        <v>1</v>
      </c>
      <c r="C9" t="b">
        <f>COUNTIF([1]SelectedDSM_New!$A$36:$A$63,$F9)&gt;0</f>
        <v>0</v>
      </c>
      <c r="D9" t="s">
        <v>10</v>
      </c>
      <c r="E9" t="s">
        <v>10</v>
      </c>
      <c r="F9" s="1" t="s">
        <v>40</v>
      </c>
      <c r="G9" t="s">
        <v>41</v>
      </c>
      <c r="H9">
        <v>2019</v>
      </c>
      <c r="I9" s="1" t="s">
        <v>42</v>
      </c>
      <c r="K9" s="1" t="s">
        <v>14</v>
      </c>
      <c r="L9" s="1" t="s">
        <v>39</v>
      </c>
    </row>
    <row r="10" spans="1:12" ht="100.8" x14ac:dyDescent="0.3">
      <c r="A10" t="s">
        <v>9</v>
      </c>
      <c r="B10" t="b">
        <f>NOT(COUNTIF([1]AccessfromConcentrate2!$B$2:$B$18,'DSM_433Unique (NoDup)'!$F10)&gt;0)</f>
        <v>1</v>
      </c>
      <c r="C10" t="b">
        <f>COUNTIF([1]SelectedDSM_New!$A$36:$A$63,$F10)&gt;0</f>
        <v>0</v>
      </c>
      <c r="D10" t="s">
        <v>10</v>
      </c>
      <c r="E10" t="s">
        <v>10</v>
      </c>
      <c r="F10" s="1" t="s">
        <v>43</v>
      </c>
      <c r="G10" t="s">
        <v>44</v>
      </c>
      <c r="H10">
        <v>2016</v>
      </c>
      <c r="I10" s="1" t="s">
        <v>45</v>
      </c>
      <c r="K10" s="1" t="s">
        <v>46</v>
      </c>
      <c r="L10" s="1" t="s">
        <v>23</v>
      </c>
    </row>
    <row r="11" spans="1:12" ht="115.2" x14ac:dyDescent="0.3">
      <c r="A11" t="s">
        <v>9</v>
      </c>
      <c r="B11" t="b">
        <f>NOT(COUNTIF([1]AccessfromConcentrate2!$B$2:$B$18,'DSM_433Unique (NoDup)'!$F11)&gt;0)</f>
        <v>1</v>
      </c>
      <c r="C11" t="b">
        <f>COUNTIF([1]SelectedDSM_New!$A$36:$A$63,$F11)&gt;0</f>
        <v>0</v>
      </c>
      <c r="D11" t="s">
        <v>10</v>
      </c>
      <c r="E11" t="s">
        <v>10</v>
      </c>
      <c r="F11" s="1" t="s">
        <v>47</v>
      </c>
      <c r="G11" t="s">
        <v>48</v>
      </c>
      <c r="H11">
        <v>2016</v>
      </c>
      <c r="I11" s="1" t="s">
        <v>49</v>
      </c>
      <c r="J11">
        <v>1</v>
      </c>
      <c r="K11" s="1" t="s">
        <v>50</v>
      </c>
      <c r="L11" s="1" t="s">
        <v>23</v>
      </c>
    </row>
    <row r="12" spans="1:12" ht="129.6" x14ac:dyDescent="0.3">
      <c r="A12" t="s">
        <v>9</v>
      </c>
      <c r="B12" t="b">
        <f>NOT(COUNTIF([1]AccessfromConcentrate2!$B$2:$B$18,'DSM_433Unique (NoDup)'!$F12)&gt;0)</f>
        <v>1</v>
      </c>
      <c r="C12" t="b">
        <f>COUNTIF([1]SelectedDSM_New!$A$36:$A$63,$F12)&gt;0</f>
        <v>0</v>
      </c>
      <c r="D12" t="s">
        <v>10</v>
      </c>
      <c r="E12" t="s">
        <v>10</v>
      </c>
      <c r="F12" s="1" t="s">
        <v>51</v>
      </c>
      <c r="G12" t="s">
        <v>52</v>
      </c>
      <c r="H12">
        <v>2019</v>
      </c>
      <c r="I12" s="1" t="s">
        <v>53</v>
      </c>
      <c r="K12" s="1" t="s">
        <v>54</v>
      </c>
      <c r="L12" s="1" t="s">
        <v>23</v>
      </c>
    </row>
    <row r="13" spans="1:12" ht="216" x14ac:dyDescent="0.3">
      <c r="A13" t="s">
        <v>9</v>
      </c>
      <c r="B13" t="b">
        <f>NOT(COUNTIF([1]AccessfromConcentrate2!$B$2:$B$18,'DSM_433Unique (NoDup)'!$F13)&gt;0)</f>
        <v>1</v>
      </c>
      <c r="C13" t="b">
        <f>COUNTIF([1]SelectedDSM_New!$A$36:$A$63,$F13)&gt;0</f>
        <v>0</v>
      </c>
      <c r="D13" t="s">
        <v>10</v>
      </c>
      <c r="E13" t="s">
        <v>10</v>
      </c>
      <c r="F13" s="1" t="s">
        <v>55</v>
      </c>
      <c r="G13" t="s">
        <v>56</v>
      </c>
      <c r="H13">
        <v>2019</v>
      </c>
      <c r="I13" s="1" t="s">
        <v>57</v>
      </c>
      <c r="K13" s="1" t="s">
        <v>58</v>
      </c>
      <c r="L13" s="1" t="s">
        <v>15</v>
      </c>
    </row>
    <row r="14" spans="1:12" ht="158.4" x14ac:dyDescent="0.3">
      <c r="A14" t="s">
        <v>9</v>
      </c>
      <c r="B14" t="b">
        <f>NOT(COUNTIF([1]AccessfromConcentrate2!$B$2:$B$18,'DSM_433Unique (NoDup)'!$F14)&gt;0)</f>
        <v>1</v>
      </c>
      <c r="C14" t="b">
        <f>COUNTIF([1]SelectedDSM_New!$A$36:$A$63,$F14)&gt;0</f>
        <v>0</v>
      </c>
      <c r="D14" t="s">
        <v>10</v>
      </c>
      <c r="E14" t="s">
        <v>10</v>
      </c>
      <c r="F14" s="1" t="s">
        <v>59</v>
      </c>
      <c r="G14" t="s">
        <v>60</v>
      </c>
      <c r="H14">
        <v>2018</v>
      </c>
      <c r="I14" s="1" t="s">
        <v>61</v>
      </c>
      <c r="J14">
        <v>1</v>
      </c>
      <c r="K14" s="1" t="s">
        <v>62</v>
      </c>
      <c r="L14" s="1" t="s">
        <v>23</v>
      </c>
    </row>
    <row r="15" spans="1:12" ht="187.2" x14ac:dyDescent="0.3">
      <c r="A15" t="s">
        <v>9</v>
      </c>
      <c r="B15" t="b">
        <f>NOT(COUNTIF([1]AccessfromConcentrate2!$B$2:$B$18,'DSM_433Unique (NoDup)'!$F15)&gt;0)</f>
        <v>1</v>
      </c>
      <c r="C15" t="b">
        <f>COUNTIF([1]SelectedDSM_New!$A$36:$A$63,$F15)&gt;0</f>
        <v>0</v>
      </c>
      <c r="D15" t="s">
        <v>10</v>
      </c>
      <c r="E15" t="s">
        <v>10</v>
      </c>
      <c r="F15" s="1" t="s">
        <v>63</v>
      </c>
      <c r="G15" t="s">
        <v>64</v>
      </c>
      <c r="H15">
        <v>2019</v>
      </c>
      <c r="I15" s="1" t="s">
        <v>65</v>
      </c>
      <c r="K15" s="1" t="s">
        <v>14</v>
      </c>
      <c r="L15" s="1" t="s">
        <v>39</v>
      </c>
    </row>
    <row r="16" spans="1:12" ht="187.2" x14ac:dyDescent="0.3">
      <c r="A16" t="s">
        <v>9</v>
      </c>
      <c r="B16" t="b">
        <f>NOT(COUNTIF([1]AccessfromConcentrate2!$B$2:$B$18,'DSM_433Unique (NoDup)'!$F16)&gt;0)</f>
        <v>1</v>
      </c>
      <c r="C16" t="b">
        <f>COUNTIF([1]SelectedDSM_New!$A$36:$A$63,$F16)&gt;0</f>
        <v>0</v>
      </c>
      <c r="D16" t="s">
        <v>66</v>
      </c>
      <c r="E16" t="str">
        <f>VLOOKUP(F16,[1]ReviewPublisherScopus!$A$1:$B$89,2,FALSE)</f>
        <v>Taylor and Francis Ltd.</v>
      </c>
      <c r="F16" s="1" t="s">
        <v>71</v>
      </c>
      <c r="G16" s="1" t="s">
        <v>72</v>
      </c>
      <c r="H16">
        <v>2016</v>
      </c>
      <c r="I16" s="1" t="s">
        <v>73</v>
      </c>
      <c r="J16">
        <v>35</v>
      </c>
      <c r="K16" s="1" t="s">
        <v>74</v>
      </c>
      <c r="L16" s="1" t="s">
        <v>70</v>
      </c>
    </row>
    <row r="17" spans="1:12" ht="201.6" x14ac:dyDescent="0.3">
      <c r="A17" t="s">
        <v>9</v>
      </c>
      <c r="B17" t="b">
        <f>NOT(COUNTIF([1]AccessfromConcentrate2!$B$2:$B$18,'DSM_433Unique (NoDup)'!$F17)&gt;0)</f>
        <v>1</v>
      </c>
      <c r="C17" t="b">
        <f>COUNTIF([1]SelectedDSM_New!$A$36:$A$63,$F17)&gt;0</f>
        <v>0</v>
      </c>
      <c r="D17" t="s">
        <v>66</v>
      </c>
      <c r="E17" t="str">
        <f>VLOOKUP(F17,[1]ReviewPublisherScopus!$A$1:$B$89,2,FALSE)</f>
        <v>Springer New York LLC</v>
      </c>
      <c r="F17" s="1" t="s">
        <v>75</v>
      </c>
      <c r="G17" s="1" t="s">
        <v>76</v>
      </c>
      <c r="H17">
        <v>2017</v>
      </c>
      <c r="I17" s="1" t="s">
        <v>77</v>
      </c>
      <c r="J17">
        <v>24</v>
      </c>
      <c r="K17" s="1" t="s">
        <v>78</v>
      </c>
      <c r="L17" s="1" t="s">
        <v>70</v>
      </c>
    </row>
    <row r="18" spans="1:12" ht="187.2" x14ac:dyDescent="0.3">
      <c r="A18" t="s">
        <v>9</v>
      </c>
      <c r="B18" t="b">
        <f>NOT(COUNTIF([1]AccessfromConcentrate2!$B$2:$B$18,'DSM_433Unique (NoDup)'!$F18)&gt;0)</f>
        <v>1</v>
      </c>
      <c r="C18" t="b">
        <f>COUNTIF([1]SelectedDSM_New!$A$36:$A$63,$F18)&gt;0</f>
        <v>0</v>
      </c>
      <c r="D18" t="s">
        <v>66</v>
      </c>
      <c r="E18" t="str">
        <f>VLOOKUP(F18,[1]ReviewPublisherScopus!$A$1:$B$89,2,FALSE)</f>
        <v>Elsevier</v>
      </c>
      <c r="F18" s="1" t="s">
        <v>79</v>
      </c>
      <c r="G18" s="1" t="s">
        <v>80</v>
      </c>
      <c r="H18">
        <v>2015</v>
      </c>
      <c r="I18" s="1" t="s">
        <v>81</v>
      </c>
      <c r="J18">
        <v>21</v>
      </c>
      <c r="K18" s="1" t="s">
        <v>82</v>
      </c>
      <c r="L18" s="1" t="s">
        <v>70</v>
      </c>
    </row>
    <row r="19" spans="1:12" ht="187.2" x14ac:dyDescent="0.3">
      <c r="A19" t="s">
        <v>9</v>
      </c>
      <c r="B19" t="b">
        <f>NOT(COUNTIF([1]AccessfromConcentrate2!$B$2:$B$18,'DSM_433Unique (NoDup)'!$F19)&gt;0)</f>
        <v>1</v>
      </c>
      <c r="C19" t="b">
        <f>COUNTIF([1]SelectedDSM_New!$A$36:$A$63,$F19)&gt;0</f>
        <v>0</v>
      </c>
      <c r="D19" t="s">
        <v>66</v>
      </c>
      <c r="E19" t="str">
        <f>VLOOKUP(F19,[1]ReviewPublisherScopus!$A$1:$B$89,2,FALSE)</f>
        <v>Elsevier B.V.</v>
      </c>
      <c r="F19" s="1" t="s">
        <v>83</v>
      </c>
      <c r="G19" s="1" t="s">
        <v>84</v>
      </c>
      <c r="H19">
        <v>2015</v>
      </c>
      <c r="I19" s="1" t="s">
        <v>85</v>
      </c>
      <c r="J19">
        <v>14</v>
      </c>
      <c r="K19" s="1" t="s">
        <v>86</v>
      </c>
      <c r="L19" s="1" t="s">
        <v>87</v>
      </c>
    </row>
    <row r="20" spans="1:12" ht="158.4" x14ac:dyDescent="0.3">
      <c r="A20" t="s">
        <v>9</v>
      </c>
      <c r="B20" t="b">
        <f>NOT(COUNTIF([1]AccessfromConcentrate2!$B$2:$B$18,'DSM_433Unique (NoDup)'!$F20)&gt;0)</f>
        <v>1</v>
      </c>
      <c r="C20" t="b">
        <f>COUNTIF([1]SelectedDSM_New!$A$36:$A$63,$F20)&gt;0</f>
        <v>0</v>
      </c>
      <c r="D20" t="s">
        <v>66</v>
      </c>
      <c r="E20" t="str">
        <f>VLOOKUP(F20,[1]ReviewPublisherScopus!$A$1:$B$89,2,FALSE)</f>
        <v>Cambridge University Press</v>
      </c>
      <c r="F20" s="1" t="s">
        <v>88</v>
      </c>
      <c r="G20" s="1" t="s">
        <v>89</v>
      </c>
      <c r="H20">
        <v>2017</v>
      </c>
      <c r="I20" s="1" t="s">
        <v>90</v>
      </c>
      <c r="J20">
        <v>13</v>
      </c>
      <c r="K20" s="1" t="s">
        <v>91</v>
      </c>
      <c r="L20" s="1" t="s">
        <v>70</v>
      </c>
    </row>
    <row r="21" spans="1:12" ht="172.8" x14ac:dyDescent="0.3">
      <c r="A21" t="s">
        <v>9</v>
      </c>
      <c r="B21" t="b">
        <f>NOT(COUNTIF([1]AccessfromConcentrate2!$B$2:$B$18,'DSM_433Unique (NoDup)'!$F21)&gt;0)</f>
        <v>1</v>
      </c>
      <c r="C21" t="b">
        <f>COUNTIF([1]SelectedDSM_New!$A$36:$A$63,$F21)&gt;0</f>
        <v>0</v>
      </c>
      <c r="D21" t="s">
        <v>66</v>
      </c>
      <c r="E21" t="str">
        <f>VLOOKUP(F21,[1]ReviewPublisherScopus!$A$1:$B$89,2,FALSE)</f>
        <v>Elsevier B.V.</v>
      </c>
      <c r="F21" s="1" t="s">
        <v>92</v>
      </c>
      <c r="G21" s="1" t="s">
        <v>93</v>
      </c>
      <c r="H21">
        <v>2016</v>
      </c>
      <c r="I21" s="1" t="s">
        <v>94</v>
      </c>
      <c r="J21">
        <v>13</v>
      </c>
      <c r="K21" s="1" t="s">
        <v>95</v>
      </c>
      <c r="L21" s="1" t="s">
        <v>87</v>
      </c>
    </row>
    <row r="22" spans="1:12" ht="158.4" x14ac:dyDescent="0.3">
      <c r="A22" t="s">
        <v>9</v>
      </c>
      <c r="B22" t="b">
        <f>NOT(COUNTIF([1]AccessfromConcentrate2!$B$2:$B$18,'DSM_433Unique (NoDup)'!$F22)&gt;0)</f>
        <v>1</v>
      </c>
      <c r="C22" t="b">
        <f>COUNTIF([1]SelectedDSM_New!$A$36:$A$63,$F22)&gt;0</f>
        <v>0</v>
      </c>
      <c r="D22" t="s">
        <v>66</v>
      </c>
      <c r="E22" t="str">
        <f>VLOOKUP(F22,[1]ReviewPublisherScopus!$A$1:$B$89,2,FALSE)</f>
        <v>Taylor and Francis Ltd.</v>
      </c>
      <c r="F22" s="1" t="s">
        <v>96</v>
      </c>
      <c r="G22" s="1" t="s">
        <v>97</v>
      </c>
      <c r="H22">
        <v>2016</v>
      </c>
      <c r="I22" s="1" t="s">
        <v>98</v>
      </c>
      <c r="J22">
        <v>11</v>
      </c>
      <c r="K22" s="1" t="s">
        <v>74</v>
      </c>
      <c r="L22" s="1" t="s">
        <v>70</v>
      </c>
    </row>
    <row r="23" spans="1:12" ht="158.4" x14ac:dyDescent="0.3">
      <c r="A23" t="s">
        <v>9</v>
      </c>
      <c r="B23" t="b">
        <f>NOT(COUNTIF([1]AccessfromConcentrate2!$B$2:$B$18,'DSM_433Unique (NoDup)'!$F23)&gt;0)</f>
        <v>1</v>
      </c>
      <c r="C23" t="b">
        <f>COUNTIF([1]SelectedDSM_New!$A$36:$A$63,$F23)&gt;0</f>
        <v>0</v>
      </c>
      <c r="D23" t="s">
        <v>66</v>
      </c>
      <c r="E23" t="str">
        <f>VLOOKUP(F23,[1]ReviewPublisherScopus!$A$1:$B$89,2,FALSE)</f>
        <v>Elsevier</v>
      </c>
      <c r="F23" s="1" t="s">
        <v>99</v>
      </c>
      <c r="G23" s="1" t="s">
        <v>100</v>
      </c>
      <c r="H23">
        <v>2015</v>
      </c>
      <c r="I23" s="1" t="s">
        <v>101</v>
      </c>
      <c r="J23">
        <v>11</v>
      </c>
      <c r="K23" s="1" t="s">
        <v>102</v>
      </c>
      <c r="L23" s="1" t="s">
        <v>70</v>
      </c>
    </row>
    <row r="24" spans="1:12" ht="302.39999999999998" x14ac:dyDescent="0.3">
      <c r="A24" t="s">
        <v>9</v>
      </c>
      <c r="B24" t="b">
        <f>NOT(COUNTIF([1]AccessfromConcentrate2!$B$2:$B$18,'DSM_433Unique (NoDup)'!$F24)&gt;0)</f>
        <v>1</v>
      </c>
      <c r="C24" t="b">
        <f>COUNTIF([1]SelectedDSM_New!$A$36:$A$63,$F24)&gt;0</f>
        <v>0</v>
      </c>
      <c r="D24" t="s">
        <v>66</v>
      </c>
      <c r="E24" t="str">
        <f>VLOOKUP(F24,[1]ReviewPublisherScopus!$A$1:$B$89,2,FALSE)</f>
        <v>Taylor and Francis Ltd.</v>
      </c>
      <c r="F24" s="1" t="s">
        <v>106</v>
      </c>
      <c r="G24" s="1" t="s">
        <v>107</v>
      </c>
      <c r="H24">
        <v>2017</v>
      </c>
      <c r="I24" s="1" t="s">
        <v>108</v>
      </c>
      <c r="J24">
        <v>8</v>
      </c>
      <c r="K24" s="1" t="s">
        <v>109</v>
      </c>
      <c r="L24" s="1" t="s">
        <v>70</v>
      </c>
    </row>
    <row r="25" spans="1:12" ht="172.8" x14ac:dyDescent="0.3">
      <c r="A25" t="s">
        <v>9</v>
      </c>
      <c r="B25" t="b">
        <f>NOT(COUNTIF([1]AccessfromConcentrate2!$B$2:$B$18,'DSM_433Unique (NoDup)'!$F25)&gt;0)</f>
        <v>1</v>
      </c>
      <c r="C25" t="b">
        <f>COUNTIF([1]SelectedDSM_New!$A$36:$A$63,$F25)&gt;0</f>
        <v>0</v>
      </c>
      <c r="D25" t="s">
        <v>66</v>
      </c>
      <c r="E25" t="str">
        <f>VLOOKUP(F25,[1]ReviewPublisherScopus!$A$1:$B$89,2,FALSE)</f>
        <v>The International Group for Lean Construction</v>
      </c>
      <c r="F25" s="1" t="s">
        <v>110</v>
      </c>
      <c r="G25" s="1" t="s">
        <v>111</v>
      </c>
      <c r="H25">
        <v>2017</v>
      </c>
      <c r="I25" s="1" t="s">
        <v>112</v>
      </c>
      <c r="J25">
        <v>8</v>
      </c>
      <c r="K25" s="1" t="s">
        <v>113</v>
      </c>
      <c r="L25" s="1" t="s">
        <v>87</v>
      </c>
    </row>
    <row r="26" spans="1:12" ht="158.4" x14ac:dyDescent="0.3">
      <c r="A26" t="s">
        <v>9</v>
      </c>
      <c r="B26" t="b">
        <f>NOT(COUNTIF([1]AccessfromConcentrate2!$B$2:$B$18,'DSM_433Unique (NoDup)'!$F26)&gt;0)</f>
        <v>1</v>
      </c>
      <c r="C26" t="b">
        <f>COUNTIF([1]SelectedDSM_New!$A$36:$A$63,$F26)&gt;0</f>
        <v>0</v>
      </c>
      <c r="D26" t="s">
        <v>66</v>
      </c>
      <c r="E26" t="str">
        <f>VLOOKUP(F26,[1]ReviewPublisherScopus!$A$1:$B$89,2,FALSE)</f>
        <v>Taylor and Francis Ltd.</v>
      </c>
      <c r="F26" s="1" t="s">
        <v>114</v>
      </c>
      <c r="G26" s="1" t="s">
        <v>115</v>
      </c>
      <c r="H26">
        <v>2016</v>
      </c>
      <c r="I26" s="1" t="s">
        <v>116</v>
      </c>
      <c r="J26">
        <v>8</v>
      </c>
      <c r="K26" s="1" t="s">
        <v>117</v>
      </c>
      <c r="L26" s="1" t="s">
        <v>70</v>
      </c>
    </row>
    <row r="27" spans="1:12" ht="230.4" x14ac:dyDescent="0.3">
      <c r="A27" t="s">
        <v>9</v>
      </c>
      <c r="B27" t="b">
        <f>NOT(COUNTIF([1]AccessfromConcentrate2!$B$2:$B$18,'DSM_433Unique (NoDup)'!$F27)&gt;0)</f>
        <v>1</v>
      </c>
      <c r="C27" t="b">
        <f>COUNTIF([1]SelectedDSM_New!$A$36:$A$63,$F27)&gt;0</f>
        <v>0</v>
      </c>
      <c r="D27" t="s">
        <v>66</v>
      </c>
      <c r="E27" t="str">
        <f>VLOOKUP(F27,[1]ReviewPublisherScopus!$A$1:$B$89,2,FALSE)</f>
        <v>Emerald Group Publishing Ltd.</v>
      </c>
      <c r="F27" s="1" t="s">
        <v>118</v>
      </c>
      <c r="G27" s="1" t="s">
        <v>119</v>
      </c>
      <c r="H27">
        <v>2016</v>
      </c>
      <c r="I27" s="1" t="s">
        <v>120</v>
      </c>
      <c r="J27">
        <v>8</v>
      </c>
      <c r="K27" s="1" t="s">
        <v>121</v>
      </c>
      <c r="L27" s="1" t="s">
        <v>70</v>
      </c>
    </row>
    <row r="28" spans="1:12" ht="129.6" x14ac:dyDescent="0.3">
      <c r="A28" t="s">
        <v>9</v>
      </c>
      <c r="B28" t="b">
        <f>NOT(COUNTIF([1]AccessfromConcentrate2!$B$2:$B$18,'DSM_433Unique (NoDup)'!$F28)&gt;0)</f>
        <v>1</v>
      </c>
      <c r="C28" t="b">
        <f>COUNTIF([1]SelectedDSM_New!$A$36:$A$63,$F28)&gt;0</f>
        <v>0</v>
      </c>
      <c r="D28" t="s">
        <v>66</v>
      </c>
      <c r="E28" t="str">
        <f>VLOOKUP(F28,[1]ReviewPublisherScopus!$A$1:$B$89,2,FALSE)</f>
        <v>Springer-Verlag London Ltd</v>
      </c>
      <c r="F28" s="1" t="s">
        <v>122</v>
      </c>
      <c r="G28" s="1" t="s">
        <v>123</v>
      </c>
      <c r="H28">
        <v>2016</v>
      </c>
      <c r="I28" s="1" t="s">
        <v>124</v>
      </c>
      <c r="J28">
        <v>7</v>
      </c>
      <c r="K28" s="1" t="s">
        <v>125</v>
      </c>
      <c r="L28" s="1" t="s">
        <v>70</v>
      </c>
    </row>
    <row r="29" spans="1:12" ht="187.2" x14ac:dyDescent="0.3">
      <c r="A29" t="s">
        <v>9</v>
      </c>
      <c r="B29" t="b">
        <f>NOT(COUNTIF([1]AccessfromConcentrate2!$B$2:$B$18,'DSM_433Unique (NoDup)'!$F29)&gt;0)</f>
        <v>1</v>
      </c>
      <c r="C29" t="b">
        <f>COUNTIF([1]SelectedDSM_New!$A$36:$A$63,$F29)&gt;0</f>
        <v>0</v>
      </c>
      <c r="D29" t="s">
        <v>66</v>
      </c>
      <c r="E29" t="str">
        <f>VLOOKUP(F29,[1]ReviewPublisherScopus!$A$1:$B$89,2,FALSE)</f>
        <v>SAE International</v>
      </c>
      <c r="F29" s="1" t="s">
        <v>126</v>
      </c>
      <c r="G29" s="1" t="s">
        <v>127</v>
      </c>
      <c r="H29">
        <v>2014</v>
      </c>
      <c r="I29" s="1" t="s">
        <v>128</v>
      </c>
      <c r="J29">
        <v>7</v>
      </c>
      <c r="K29" s="1" t="s">
        <v>129</v>
      </c>
      <c r="L29" s="1" t="s">
        <v>70</v>
      </c>
    </row>
    <row r="30" spans="1:12" ht="115.2" x14ac:dyDescent="0.3">
      <c r="A30" t="s">
        <v>9</v>
      </c>
      <c r="B30" t="b">
        <f>NOT(COUNTIF([1]AccessfromConcentrate2!$B$2:$B$18,'DSM_433Unique (NoDup)'!$F30)&gt;0)</f>
        <v>1</v>
      </c>
      <c r="C30" t="b">
        <f>COUNTIF([1]SelectedDSM_New!$A$36:$A$63,$F30)&gt;0</f>
        <v>0</v>
      </c>
      <c r="D30" t="s">
        <v>66</v>
      </c>
      <c r="E30" t="str">
        <f>VLOOKUP(F30,[1]ReviewPublisherScopus!$A$1:$B$89,2,FALSE)</f>
        <v>Elsevier B.V.</v>
      </c>
      <c r="F30" s="1" t="s">
        <v>133</v>
      </c>
      <c r="G30" s="1" t="s">
        <v>134</v>
      </c>
      <c r="H30">
        <v>2017</v>
      </c>
      <c r="I30" s="1" t="s">
        <v>135</v>
      </c>
      <c r="J30">
        <v>6</v>
      </c>
      <c r="K30" s="1" t="s">
        <v>136</v>
      </c>
      <c r="L30" s="1" t="s">
        <v>70</v>
      </c>
    </row>
    <row r="31" spans="1:12" ht="230.4" x14ac:dyDescent="0.3">
      <c r="A31" t="s">
        <v>9</v>
      </c>
      <c r="B31" t="b">
        <f>NOT(COUNTIF([1]AccessfromConcentrate2!$B$2:$B$18,'DSM_433Unique (NoDup)'!$F31)&gt;0)</f>
        <v>1</v>
      </c>
      <c r="C31" t="b">
        <f>COUNTIF([1]SelectedDSM_New!$A$36:$A$63,$F31)&gt;0</f>
        <v>0</v>
      </c>
      <c r="D31" t="s">
        <v>66</v>
      </c>
      <c r="E31" t="str">
        <f>VLOOKUP(F31,[1]ReviewPublisherScopus!$A$1:$B$89,2,FALSE)</f>
        <v>SAE International</v>
      </c>
      <c r="F31" s="1" t="s">
        <v>137</v>
      </c>
      <c r="G31" s="1" t="s">
        <v>138</v>
      </c>
      <c r="H31">
        <v>2015</v>
      </c>
      <c r="I31" s="1" t="s">
        <v>139</v>
      </c>
      <c r="J31">
        <v>6</v>
      </c>
      <c r="K31" s="1" t="s">
        <v>140</v>
      </c>
      <c r="L31" s="1" t="s">
        <v>70</v>
      </c>
    </row>
    <row r="32" spans="1:12" ht="259.2" x14ac:dyDescent="0.3">
      <c r="A32" t="s">
        <v>9</v>
      </c>
      <c r="B32" t="b">
        <f>NOT(COUNTIF([1]AccessfromConcentrate2!$B$2:$B$18,'DSM_433Unique (NoDup)'!$F32)&gt;0)</f>
        <v>1</v>
      </c>
      <c r="C32" t="b">
        <f>COUNTIF([1]SelectedDSM_New!$A$36:$A$63,$F32)&gt;0</f>
        <v>0</v>
      </c>
      <c r="D32" t="s">
        <v>66</v>
      </c>
      <c r="E32" t="str">
        <f>VLOOKUP(F32,[1]ReviewPublisherScopus!$A$1:$B$89,2,FALSE)</f>
        <v>Elsevier B.V.</v>
      </c>
      <c r="F32" s="1" t="s">
        <v>145</v>
      </c>
      <c r="G32" s="1" t="s">
        <v>146</v>
      </c>
      <c r="H32">
        <v>2017</v>
      </c>
      <c r="I32" s="1" t="s">
        <v>147</v>
      </c>
      <c r="J32">
        <v>5</v>
      </c>
      <c r="K32" s="1" t="s">
        <v>148</v>
      </c>
      <c r="L32" s="1" t="s">
        <v>70</v>
      </c>
    </row>
    <row r="33" spans="1:12" ht="129.6" x14ac:dyDescent="0.3">
      <c r="A33" t="s">
        <v>9</v>
      </c>
      <c r="B33" t="b">
        <f>NOT(COUNTIF([1]AccessfromConcentrate2!$B$2:$B$18,'DSM_433Unique (NoDup)'!$F33)&gt;0)</f>
        <v>1</v>
      </c>
      <c r="C33" t="b">
        <f>COUNTIF([1]SelectedDSM_New!$A$36:$A$63,$F33)&gt;0</f>
        <v>0</v>
      </c>
      <c r="D33" t="s">
        <v>66</v>
      </c>
      <c r="E33" t="str">
        <f>VLOOKUP(F33,[1]ReviewPublisherScopus!$A$1:$B$89,2,FALSE)</f>
        <v>American Institute of Aeronautics and Astronautics Inc, AIAA</v>
      </c>
      <c r="F33" s="1" t="s">
        <v>152</v>
      </c>
      <c r="G33" s="1" t="s">
        <v>153</v>
      </c>
      <c r="H33">
        <v>2018</v>
      </c>
      <c r="I33" s="1" t="s">
        <v>154</v>
      </c>
      <c r="J33">
        <v>4</v>
      </c>
      <c r="K33" s="1" t="s">
        <v>155</v>
      </c>
      <c r="L33" s="1" t="s">
        <v>87</v>
      </c>
    </row>
    <row r="34" spans="1:12" ht="187.2" x14ac:dyDescent="0.3">
      <c r="A34" t="s">
        <v>9</v>
      </c>
      <c r="B34" t="b">
        <f>NOT(COUNTIF([1]AccessfromConcentrate2!$B$2:$B$18,'DSM_433Unique (NoDup)'!$F34)&gt;0)</f>
        <v>1</v>
      </c>
      <c r="C34" t="b">
        <f>COUNTIF([1]SelectedDSM_New!$A$36:$A$63,$F34)&gt;0</f>
        <v>0</v>
      </c>
      <c r="D34" t="s">
        <v>66</v>
      </c>
      <c r="E34" t="str">
        <f>VLOOKUP(F34,[1]ReviewPublisherScopus!$A$1:$B$89,2,FALSE)</f>
        <v>Taylor and Francis Ltd.</v>
      </c>
      <c r="F34" s="1" t="s">
        <v>156</v>
      </c>
      <c r="G34" s="1" t="s">
        <v>157</v>
      </c>
      <c r="H34">
        <v>2017</v>
      </c>
      <c r="I34" s="1" t="s">
        <v>158</v>
      </c>
      <c r="J34">
        <v>4</v>
      </c>
      <c r="K34" s="1" t="s">
        <v>74</v>
      </c>
      <c r="L34" s="1" t="s">
        <v>70</v>
      </c>
    </row>
    <row r="35" spans="1:12" ht="129.6" x14ac:dyDescent="0.3">
      <c r="A35" t="s">
        <v>9</v>
      </c>
      <c r="B35" t="b">
        <f>NOT(COUNTIF([1]AccessfromConcentrate2!$B$2:$B$18,'DSM_433Unique (NoDup)'!$F35)&gt;0)</f>
        <v>1</v>
      </c>
      <c r="C35" t="b">
        <f>COUNTIF([1]SelectedDSM_New!$A$36:$A$63,$F35)&gt;0</f>
        <v>0</v>
      </c>
      <c r="D35" t="s">
        <v>66</v>
      </c>
      <c r="E35" t="str">
        <f>VLOOKUP(F35,[1]ReviewPublisherScopus!$A$1:$B$89,2,FALSE)</f>
        <v>Carl Hanser Verlag</v>
      </c>
      <c r="F35" s="1" t="s">
        <v>159</v>
      </c>
      <c r="G35" s="1" t="s">
        <v>160</v>
      </c>
      <c r="H35">
        <v>2015</v>
      </c>
      <c r="I35" s="1" t="s">
        <v>161</v>
      </c>
      <c r="J35">
        <v>4</v>
      </c>
      <c r="K35" s="1" t="s">
        <v>162</v>
      </c>
      <c r="L35" s="1" t="s">
        <v>87</v>
      </c>
    </row>
    <row r="36" spans="1:12" ht="115.2" x14ac:dyDescent="0.3">
      <c r="A36" t="s">
        <v>9</v>
      </c>
      <c r="B36" t="b">
        <f>NOT(COUNTIF([1]AccessfromConcentrate2!$B$2:$B$18,'DSM_433Unique (NoDup)'!$F36)&gt;0)</f>
        <v>1</v>
      </c>
      <c r="C36" t="b">
        <f>COUNTIF([1]SelectedDSM_New!$A$36:$A$63,$F36)&gt;0</f>
        <v>0</v>
      </c>
      <c r="D36" t="s">
        <v>66</v>
      </c>
      <c r="E36" t="str">
        <f>VLOOKUP(F36,[1]ReviewPublisherScopus!$A$1:$B$89,2,FALSE)</f>
        <v>Elsevier B.V.</v>
      </c>
      <c r="F36" s="1" t="s">
        <v>163</v>
      </c>
      <c r="G36" s="1" t="s">
        <v>164</v>
      </c>
      <c r="H36">
        <v>2014</v>
      </c>
      <c r="I36" s="1" t="s">
        <v>165</v>
      </c>
      <c r="J36">
        <v>4</v>
      </c>
      <c r="K36" s="1" t="s">
        <v>86</v>
      </c>
      <c r="L36" s="1" t="s">
        <v>87</v>
      </c>
    </row>
    <row r="37" spans="1:12" ht="129.6" x14ac:dyDescent="0.3">
      <c r="A37" t="s">
        <v>9</v>
      </c>
      <c r="B37" t="b">
        <f>NOT(COUNTIF([1]AccessfromConcentrate2!$B$2:$B$18,'DSM_433Unique (NoDup)'!$F37)&gt;0)</f>
        <v>1</v>
      </c>
      <c r="C37" t="b">
        <f>COUNTIF([1]SelectedDSM_New!$A$36:$A$63,$F37)&gt;0</f>
        <v>0</v>
      </c>
      <c r="D37" t="s">
        <v>66</v>
      </c>
      <c r="E37" t="str">
        <f>VLOOKUP(F37,[1]ReviewPublisherScopus!$A$1:$B$89,2,FALSE)</f>
        <v>Elsevier Ltd</v>
      </c>
      <c r="F37" s="1" t="s">
        <v>166</v>
      </c>
      <c r="G37" s="1" t="s">
        <v>167</v>
      </c>
      <c r="H37">
        <v>2019</v>
      </c>
      <c r="I37" s="1" t="s">
        <v>168</v>
      </c>
      <c r="J37">
        <v>3</v>
      </c>
      <c r="K37" s="1" t="s">
        <v>169</v>
      </c>
      <c r="L37" s="1" t="s">
        <v>70</v>
      </c>
    </row>
    <row r="38" spans="1:12" ht="187.2" x14ac:dyDescent="0.3">
      <c r="A38" t="s">
        <v>9</v>
      </c>
      <c r="B38" t="b">
        <f>NOT(COUNTIF([1]AccessfromConcentrate2!$B$2:$B$18,'DSM_433Unique (NoDup)'!$F38)&gt;0)</f>
        <v>1</v>
      </c>
      <c r="C38" t="b">
        <f>COUNTIF([1]SelectedDSM_New!$A$36:$A$63,$F38)&gt;0</f>
        <v>0</v>
      </c>
      <c r="D38" t="s">
        <v>66</v>
      </c>
      <c r="E38" t="str">
        <f>VLOOKUP(F38,[1]ReviewPublisherScopus!$A$1:$B$89,2,FALSE)</f>
        <v>SAGE Publications Ltd</v>
      </c>
      <c r="F38" s="1" t="s">
        <v>170</v>
      </c>
      <c r="G38" s="1" t="s">
        <v>171</v>
      </c>
      <c r="H38">
        <v>2017</v>
      </c>
      <c r="I38" s="1" t="s">
        <v>172</v>
      </c>
      <c r="J38">
        <v>3</v>
      </c>
      <c r="K38" s="1" t="s">
        <v>173</v>
      </c>
      <c r="L38" s="1" t="s">
        <v>70</v>
      </c>
    </row>
    <row r="39" spans="1:12" ht="129.6" x14ac:dyDescent="0.3">
      <c r="A39" t="s">
        <v>9</v>
      </c>
      <c r="B39" t="b">
        <f>NOT(COUNTIF([1]AccessfromConcentrate2!$B$2:$B$18,'DSM_433Unique (NoDup)'!$F39)&gt;0)</f>
        <v>1</v>
      </c>
      <c r="C39" t="b">
        <f>COUNTIF([1]SelectedDSM_New!$A$36:$A$63,$F39)&gt;0</f>
        <v>0</v>
      </c>
      <c r="D39" t="s">
        <v>66</v>
      </c>
      <c r="E39" t="str">
        <f>VLOOKUP(F39,[1]ReviewPublisherScopus!$A$1:$B$89,2,FALSE)</f>
        <v>International Dependency and Structure Modeling Conference</v>
      </c>
      <c r="F39" s="1" t="s">
        <v>174</v>
      </c>
      <c r="G39" s="1" t="s">
        <v>175</v>
      </c>
      <c r="H39">
        <v>2016</v>
      </c>
      <c r="I39" s="1" t="s">
        <v>176</v>
      </c>
      <c r="J39">
        <v>3</v>
      </c>
      <c r="K39" s="1" t="s">
        <v>177</v>
      </c>
      <c r="L39" s="1" t="s">
        <v>87</v>
      </c>
    </row>
    <row r="40" spans="1:12" ht="172.8" x14ac:dyDescent="0.3">
      <c r="A40" t="s">
        <v>9</v>
      </c>
      <c r="B40" t="b">
        <f>NOT(COUNTIF([1]AccessfromConcentrate2!$B$2:$B$18,'DSM_433Unique (NoDup)'!$F40)&gt;0)</f>
        <v>1</v>
      </c>
      <c r="C40" t="b">
        <f>COUNTIF([1]SelectedDSM_New!$A$36:$A$63,$F40)&gt;0</f>
        <v>0</v>
      </c>
      <c r="D40" t="s">
        <v>66</v>
      </c>
      <c r="E40" t="str">
        <f>VLOOKUP(F40,[1]ReviewPublisherScopus!$A$1:$B$89,2,FALSE)</f>
        <v>John Wiley and Sons Inc.</v>
      </c>
      <c r="F40" s="1" t="s">
        <v>178</v>
      </c>
      <c r="G40" s="1" t="s">
        <v>179</v>
      </c>
      <c r="H40">
        <v>2015</v>
      </c>
      <c r="I40" s="1" t="s">
        <v>180</v>
      </c>
      <c r="J40">
        <v>3</v>
      </c>
      <c r="K40" s="1" t="s">
        <v>181</v>
      </c>
      <c r="L40" s="1" t="s">
        <v>70</v>
      </c>
    </row>
    <row r="41" spans="1:12" ht="129.6" x14ac:dyDescent="0.3">
      <c r="A41" t="s">
        <v>9</v>
      </c>
      <c r="B41" t="b">
        <f>NOT(COUNTIF([1]AccessfromConcentrate2!$B$2:$B$18,'DSM_433Unique (NoDup)'!$F41)&gt;0)</f>
        <v>1</v>
      </c>
      <c r="C41" t="b">
        <f>COUNTIF([1]SelectedDSM_New!$A$36:$A$63,$F41)&gt;0</f>
        <v>0</v>
      </c>
      <c r="D41" t="s">
        <v>66</v>
      </c>
      <c r="E41" t="str">
        <f>VLOOKUP(F41,[1]ReviewPublisherScopus!$A$1:$B$89,2,FALSE)</f>
        <v>Carl Hanser Verlag</v>
      </c>
      <c r="F41" s="1" t="s">
        <v>182</v>
      </c>
      <c r="G41" s="1" t="s">
        <v>183</v>
      </c>
      <c r="H41">
        <v>2015</v>
      </c>
      <c r="I41" s="1" t="s">
        <v>184</v>
      </c>
      <c r="J41">
        <v>3</v>
      </c>
      <c r="K41" s="1" t="s">
        <v>162</v>
      </c>
      <c r="L41" s="1" t="s">
        <v>87</v>
      </c>
    </row>
    <row r="42" spans="1:12" ht="100.8" x14ac:dyDescent="0.3">
      <c r="A42" t="s">
        <v>9</v>
      </c>
      <c r="B42" t="b">
        <f>NOT(COUNTIF([1]AccessfromConcentrate2!$B$2:$B$18,'DSM_433Unique (NoDup)'!$F42)&gt;0)</f>
        <v>1</v>
      </c>
      <c r="C42" t="b">
        <f>COUNTIF([1]SelectedDSM_New!$A$36:$A$63,$F42)&gt;0</f>
        <v>1</v>
      </c>
      <c r="D42" t="s">
        <v>66</v>
      </c>
      <c r="E42" t="str">
        <f>VLOOKUP(F42,[1]ReviewPublisherScopus!$A$1:$B$89,2,FALSE)</f>
        <v>Carl Hanser Verlag</v>
      </c>
      <c r="F42" s="1" t="s">
        <v>185</v>
      </c>
      <c r="G42" s="1" t="s">
        <v>186</v>
      </c>
      <c r="H42">
        <v>2014</v>
      </c>
      <c r="I42" s="1" t="s">
        <v>187</v>
      </c>
      <c r="J42">
        <v>3</v>
      </c>
      <c r="K42" s="1" t="s">
        <v>188</v>
      </c>
      <c r="L42" s="1" t="s">
        <v>87</v>
      </c>
    </row>
    <row r="43" spans="1:12" ht="144" x14ac:dyDescent="0.3">
      <c r="A43" t="s">
        <v>9</v>
      </c>
      <c r="B43" t="b">
        <f>NOT(COUNTIF([1]AccessfromConcentrate2!$B$2:$B$18,'DSM_433Unique (NoDup)'!$F43)&gt;0)</f>
        <v>1</v>
      </c>
      <c r="C43" t="b">
        <f>COUNTIF([1]SelectedDSM_New!$A$36:$A$63,$F43)&gt;0</f>
        <v>0</v>
      </c>
      <c r="D43" t="s">
        <v>66</v>
      </c>
      <c r="E43" t="str">
        <f>VLOOKUP(F43,[1]ReviewPublisherScopus!$A$1:$B$89,2,FALSE)</f>
        <v>Northwestern Polytechnical University</v>
      </c>
      <c r="F43" s="1" t="s">
        <v>189</v>
      </c>
      <c r="G43" s="1" t="s">
        <v>190</v>
      </c>
      <c r="H43">
        <v>2014</v>
      </c>
      <c r="I43" s="1" t="s">
        <v>191</v>
      </c>
      <c r="J43">
        <v>3</v>
      </c>
      <c r="K43" s="1" t="s">
        <v>192</v>
      </c>
      <c r="L43" s="1" t="s">
        <v>70</v>
      </c>
    </row>
    <row r="44" spans="1:12" ht="86.4" x14ac:dyDescent="0.3">
      <c r="A44" t="s">
        <v>9</v>
      </c>
      <c r="B44" t="b">
        <f>NOT(COUNTIF([1]AccessfromConcentrate2!$B$2:$B$18,'DSM_433Unique (NoDup)'!$F44)&gt;0)</f>
        <v>1</v>
      </c>
      <c r="C44" t="b">
        <f>COUNTIF([1]SelectedDSM_New!$A$36:$A$63,$F44)&gt;0</f>
        <v>1</v>
      </c>
      <c r="D44" t="s">
        <v>66</v>
      </c>
      <c r="E44" t="str">
        <f>VLOOKUP(F44,[1]ReviewPublisherScopus!$A$1:$B$89,2,FALSE)</f>
        <v>SAGE Publications Ltd</v>
      </c>
      <c r="F44" s="1" t="s">
        <v>193</v>
      </c>
      <c r="G44" s="1" t="s">
        <v>194</v>
      </c>
      <c r="H44">
        <v>2014</v>
      </c>
      <c r="I44" s="1" t="s">
        <v>195</v>
      </c>
      <c r="J44">
        <v>3</v>
      </c>
      <c r="K44" s="1" t="s">
        <v>196</v>
      </c>
      <c r="L44" s="1" t="s">
        <v>70</v>
      </c>
    </row>
    <row r="45" spans="1:12" ht="201.6" x14ac:dyDescent="0.3">
      <c r="A45" t="s">
        <v>9</v>
      </c>
      <c r="B45" t="b">
        <f>NOT(COUNTIF([1]AccessfromConcentrate2!$B$2:$B$18,'DSM_433Unique (NoDup)'!$F45)&gt;0)</f>
        <v>1</v>
      </c>
      <c r="C45" t="b">
        <f>COUNTIF([1]SelectedDSM_New!$A$36:$A$63,$F45)&gt;0</f>
        <v>0</v>
      </c>
      <c r="D45" t="s">
        <v>66</v>
      </c>
      <c r="E45" t="str">
        <f>VLOOKUP(F45,[1]ReviewPublisherScopus!$A$1:$B$89,2,FALSE)</f>
        <v>American Society of Mechanical Engineers (ASME)</v>
      </c>
      <c r="F45" s="1" t="s">
        <v>199</v>
      </c>
      <c r="G45" s="1" t="s">
        <v>200</v>
      </c>
      <c r="H45">
        <v>2018</v>
      </c>
      <c r="I45" s="1" t="s">
        <v>201</v>
      </c>
      <c r="J45">
        <v>2</v>
      </c>
      <c r="K45" s="1" t="s">
        <v>202</v>
      </c>
      <c r="L45" s="1" t="s">
        <v>87</v>
      </c>
    </row>
    <row r="46" spans="1:12" ht="129.6" x14ac:dyDescent="0.3">
      <c r="A46" t="s">
        <v>9</v>
      </c>
      <c r="B46" t="b">
        <f>NOT(COUNTIF([1]AccessfromConcentrate2!$B$2:$B$18,'DSM_433Unique (NoDup)'!$F46)&gt;0)</f>
        <v>1</v>
      </c>
      <c r="C46" t="b">
        <f>COUNTIF([1]SelectedDSM_New!$A$36:$A$63,$F46)&gt;0</f>
        <v>0</v>
      </c>
      <c r="D46" t="s">
        <v>66</v>
      </c>
      <c r="E46" t="str">
        <f>VLOOKUP(F46,[1]ReviewPublisherScopus!$A$1:$B$89,2,FALSE)</f>
        <v>American Society of Mechanical Engineers (ASME)</v>
      </c>
      <c r="F46" s="1" t="s">
        <v>203</v>
      </c>
      <c r="G46" s="1" t="s">
        <v>204</v>
      </c>
      <c r="H46">
        <v>2017</v>
      </c>
      <c r="I46" s="1" t="s">
        <v>205</v>
      </c>
      <c r="J46">
        <v>2</v>
      </c>
      <c r="K46" s="1" t="s">
        <v>206</v>
      </c>
      <c r="L46" s="1" t="s">
        <v>70</v>
      </c>
    </row>
    <row r="47" spans="1:12" ht="172.8" x14ac:dyDescent="0.3">
      <c r="A47" t="s">
        <v>9</v>
      </c>
      <c r="B47" t="b">
        <f>NOT(COUNTIF([1]AccessfromConcentrate2!$B$2:$B$18,'DSM_433Unique (NoDup)'!$F47)&gt;0)</f>
        <v>1</v>
      </c>
      <c r="C47" t="b">
        <f>COUNTIF([1]SelectedDSM_New!$A$36:$A$63,$F47)&gt;0</f>
        <v>0</v>
      </c>
      <c r="D47" t="s">
        <v>66</v>
      </c>
      <c r="E47" t="str">
        <f>VLOOKUP(F47,[1]ReviewPublisherScopus!$A$1:$B$89,2,FALSE)</f>
        <v>Japan Society of Mechanical Engineers</v>
      </c>
      <c r="F47" s="1" t="s">
        <v>207</v>
      </c>
      <c r="G47" s="1" t="s">
        <v>208</v>
      </c>
      <c r="H47">
        <v>2017</v>
      </c>
      <c r="I47" s="1" t="s">
        <v>209</v>
      </c>
      <c r="J47">
        <v>2</v>
      </c>
      <c r="K47" s="1" t="s">
        <v>210</v>
      </c>
      <c r="L47" s="1" t="s">
        <v>87</v>
      </c>
    </row>
    <row r="48" spans="1:12" ht="100.8" x14ac:dyDescent="0.3">
      <c r="A48" t="s">
        <v>9</v>
      </c>
      <c r="B48" t="b">
        <f>NOT(COUNTIF([1]AccessfromConcentrate2!$B$2:$B$18,'DSM_433Unique (NoDup)'!$F48)&gt;0)</f>
        <v>1</v>
      </c>
      <c r="C48" t="b">
        <f>COUNTIF([1]SelectedDSM_New!$A$36:$A$63,$F48)&gt;0</f>
        <v>0</v>
      </c>
      <c r="D48" t="s">
        <v>66</v>
      </c>
      <c r="E48" t="str">
        <f>VLOOKUP(F48,[1]ReviewPublisherScopus!$A$1:$B$89,2,FALSE)</f>
        <v>Elsevier B.V.</v>
      </c>
      <c r="F48" s="1" t="s">
        <v>211</v>
      </c>
      <c r="G48" s="1" t="s">
        <v>212</v>
      </c>
      <c r="H48">
        <v>2017</v>
      </c>
      <c r="I48" s="1" t="s">
        <v>213</v>
      </c>
      <c r="J48">
        <v>2</v>
      </c>
      <c r="K48" s="1" t="s">
        <v>95</v>
      </c>
      <c r="L48" s="1" t="s">
        <v>87</v>
      </c>
    </row>
    <row r="49" spans="1:12" ht="172.8" x14ac:dyDescent="0.3">
      <c r="A49" t="s">
        <v>9</v>
      </c>
      <c r="B49" t="b">
        <f>NOT(COUNTIF([1]AccessfromConcentrate2!$B$2:$B$18,'DSM_433Unique (NoDup)'!$F49)&gt;0)</f>
        <v>1</v>
      </c>
      <c r="C49" t="b">
        <f>COUNTIF([1]SelectedDSM_New!$A$36:$A$63,$F49)&gt;0</f>
        <v>1</v>
      </c>
      <c r="D49" t="s">
        <v>66</v>
      </c>
      <c r="E49" t="str">
        <f>VLOOKUP(F49,[1]ReviewPublisherScopus!$A$1:$B$89,2,FALSE)</f>
        <v>Taylor and Francis Ltd.</v>
      </c>
      <c r="F49" s="1" t="s">
        <v>214</v>
      </c>
      <c r="G49" s="1" t="s">
        <v>215</v>
      </c>
      <c r="H49">
        <v>2015</v>
      </c>
      <c r="I49" s="1" t="s">
        <v>216</v>
      </c>
      <c r="J49">
        <v>2</v>
      </c>
      <c r="K49" s="1" t="s">
        <v>117</v>
      </c>
      <c r="L49" s="1" t="s">
        <v>70</v>
      </c>
    </row>
    <row r="50" spans="1:12" ht="144" x14ac:dyDescent="0.3">
      <c r="A50" t="s">
        <v>9</v>
      </c>
      <c r="B50" t="b">
        <f>NOT(COUNTIF([1]AccessfromConcentrate2!$B$2:$B$18,'DSM_433Unique (NoDup)'!$F50)&gt;0)</f>
        <v>1</v>
      </c>
      <c r="C50" t="b">
        <f>COUNTIF([1]SelectedDSM_New!$A$36:$A$63,$F50)&gt;0</f>
        <v>0</v>
      </c>
      <c r="D50" t="s">
        <v>66</v>
      </c>
      <c r="E50" t="str">
        <f>VLOOKUP(F50,[1]ReviewPublisherScopus!$A$1:$B$89,2,FALSE)</f>
        <v>Editora Mundos Sociais</v>
      </c>
      <c r="F50" s="1" t="s">
        <v>217</v>
      </c>
      <c r="G50" s="1" t="s">
        <v>130</v>
      </c>
      <c r="H50">
        <v>2015</v>
      </c>
      <c r="I50" s="1" t="s">
        <v>218</v>
      </c>
      <c r="J50">
        <v>2</v>
      </c>
      <c r="K50" s="1" t="s">
        <v>219</v>
      </c>
      <c r="L50" s="1" t="s">
        <v>70</v>
      </c>
    </row>
    <row r="51" spans="1:12" ht="129.6" x14ac:dyDescent="0.3">
      <c r="A51" t="s">
        <v>9</v>
      </c>
      <c r="B51" t="b">
        <f>NOT(COUNTIF([1]AccessfromConcentrate2!$B$2:$B$18,'DSM_433Unique (NoDup)'!$F51)&gt;0)</f>
        <v>1</v>
      </c>
      <c r="C51" t="b">
        <f>COUNTIF([1]SelectedDSM_New!$A$36:$A$63,$F51)&gt;0</f>
        <v>0</v>
      </c>
      <c r="D51" t="s">
        <v>66</v>
      </c>
      <c r="E51" t="str">
        <f>VLOOKUP(F51,[1]ReviewPublisherScopus!$A$1:$B$89,2,FALSE)</f>
        <v>American Society of Mechanical Engineers (ASME)</v>
      </c>
      <c r="F51" s="1" t="s">
        <v>220</v>
      </c>
      <c r="G51" s="1" t="s">
        <v>221</v>
      </c>
      <c r="H51">
        <v>2014</v>
      </c>
      <c r="I51" s="1" t="s">
        <v>222</v>
      </c>
      <c r="J51">
        <v>2</v>
      </c>
      <c r="K51" s="1" t="s">
        <v>202</v>
      </c>
      <c r="L51" s="1" t="s">
        <v>87</v>
      </c>
    </row>
    <row r="52" spans="1:12" ht="144" x14ac:dyDescent="0.3">
      <c r="A52" t="s">
        <v>9</v>
      </c>
      <c r="B52" t="b">
        <f>NOT(COUNTIF([1]AccessfromConcentrate2!$B$2:$B$18,'DSM_433Unique (NoDup)'!$F52)&gt;0)</f>
        <v>1</v>
      </c>
      <c r="C52" t="b">
        <f>COUNTIF([1]SelectedDSM_New!$A$36:$A$63,$F52)&gt;0</f>
        <v>0</v>
      </c>
      <c r="D52" t="s">
        <v>66</v>
      </c>
      <c r="E52" t="str">
        <f>VLOOKUP(F52,[1]ReviewPublisherScopus!$A$1:$B$89,2,FALSE)</f>
        <v>Taylor and Francis Ltd.</v>
      </c>
      <c r="F52" s="1" t="s">
        <v>224</v>
      </c>
      <c r="G52" s="1" t="s">
        <v>225</v>
      </c>
      <c r="H52">
        <v>2019</v>
      </c>
      <c r="I52" s="1" t="s">
        <v>226</v>
      </c>
      <c r="J52">
        <v>1</v>
      </c>
      <c r="K52" s="1" t="s">
        <v>227</v>
      </c>
      <c r="L52" s="1" t="s">
        <v>70</v>
      </c>
    </row>
    <row r="53" spans="1:12" ht="172.8" x14ac:dyDescent="0.3">
      <c r="A53" t="s">
        <v>9</v>
      </c>
      <c r="B53" t="b">
        <f>NOT(COUNTIF([1]AccessfromConcentrate2!$B$2:$B$18,'DSM_433Unique (NoDup)'!$F53)&gt;0)</f>
        <v>1</v>
      </c>
      <c r="C53" t="b">
        <f>COUNTIF([1]SelectedDSM_New!$A$36:$A$63,$F53)&gt;0</f>
        <v>0</v>
      </c>
      <c r="D53" t="s">
        <v>66</v>
      </c>
      <c r="E53" t="str">
        <f>VLOOKUP(F53,[1]ReviewPublisherScopus!$A$1:$B$89,2,FALSE)</f>
        <v>Hindawi Limited</v>
      </c>
      <c r="F53" s="1" t="s">
        <v>228</v>
      </c>
      <c r="G53" s="1" t="s">
        <v>229</v>
      </c>
      <c r="H53">
        <v>2019</v>
      </c>
      <c r="I53" s="1" t="s">
        <v>230</v>
      </c>
      <c r="J53">
        <v>1</v>
      </c>
      <c r="K53" s="1" t="s">
        <v>231</v>
      </c>
      <c r="L53" s="1" t="s">
        <v>70</v>
      </c>
    </row>
    <row r="54" spans="1:12" ht="187.2" x14ac:dyDescent="0.3">
      <c r="A54" t="s">
        <v>9</v>
      </c>
      <c r="B54" t="b">
        <f>NOT(COUNTIF([1]AccessfromConcentrate2!$B$2:$B$18,'DSM_433Unique (NoDup)'!$F54)&gt;0)</f>
        <v>1</v>
      </c>
      <c r="C54" t="b">
        <f>COUNTIF([1]SelectedDSM_New!$A$36:$A$63,$F54)&gt;0</f>
        <v>1</v>
      </c>
      <c r="D54" t="s">
        <v>66</v>
      </c>
      <c r="E54" t="str">
        <f>VLOOKUP(F54,[1]ReviewPublisherScopus!$A$1:$B$89,2,FALSE)</f>
        <v>Springer London</v>
      </c>
      <c r="F54" s="1" t="s">
        <v>232</v>
      </c>
      <c r="G54" s="1" t="s">
        <v>233</v>
      </c>
      <c r="H54">
        <v>2018</v>
      </c>
      <c r="I54" s="1" t="s">
        <v>234</v>
      </c>
      <c r="J54">
        <v>1</v>
      </c>
      <c r="K54" s="1" t="s">
        <v>125</v>
      </c>
      <c r="L54" s="1" t="s">
        <v>70</v>
      </c>
    </row>
    <row r="55" spans="1:12" ht="100.8" x14ac:dyDescent="0.3">
      <c r="A55" t="s">
        <v>9</v>
      </c>
      <c r="B55" t="b">
        <f>NOT(COUNTIF([1]AccessfromConcentrate2!$B$2:$B$18,'DSM_433Unique (NoDup)'!$F55)&gt;0)</f>
        <v>1</v>
      </c>
      <c r="C55" t="b">
        <f>COUNTIF([1]SelectedDSM_New!$A$36:$A$63,$F55)&gt;0</f>
        <v>0</v>
      </c>
      <c r="D55" t="s">
        <v>66</v>
      </c>
      <c r="E55" t="str">
        <f>VLOOKUP(F55,[1]ReviewPublisherScopus!$A$1:$B$89,2,FALSE)</f>
        <v>Lehrstuhl fur Produktentwicklung und Leichtbau</v>
      </c>
      <c r="F55" s="1" t="s">
        <v>235</v>
      </c>
      <c r="G55" s="1" t="s">
        <v>236</v>
      </c>
      <c r="H55">
        <v>2018</v>
      </c>
      <c r="I55" s="1" t="s">
        <v>237</v>
      </c>
      <c r="J55">
        <v>1</v>
      </c>
      <c r="K55" s="1" t="s">
        <v>238</v>
      </c>
      <c r="L55" s="1" t="s">
        <v>87</v>
      </c>
    </row>
    <row r="56" spans="1:12" ht="187.2" x14ac:dyDescent="0.3">
      <c r="A56" t="s">
        <v>9</v>
      </c>
      <c r="B56" t="b">
        <f>NOT(COUNTIF([1]AccessfromConcentrate2!$B$2:$B$18,'DSM_433Unique (NoDup)'!$F56)&gt;0)</f>
        <v>1</v>
      </c>
      <c r="C56" t="b">
        <f>COUNTIF([1]SelectedDSM_New!$A$36:$A$63,$F56)&gt;0</f>
        <v>0</v>
      </c>
      <c r="D56" t="s">
        <v>66</v>
      </c>
      <c r="E56" t="str">
        <f>VLOOKUP(F56,[1]ReviewPublisherScopus!$A$1:$B$89,2,FALSE)</f>
        <v>The International Group for Lean Construction</v>
      </c>
      <c r="F56" s="1" t="s">
        <v>239</v>
      </c>
      <c r="G56" s="1" t="s">
        <v>240</v>
      </c>
      <c r="H56">
        <v>2018</v>
      </c>
      <c r="I56" s="1" t="s">
        <v>241</v>
      </c>
      <c r="J56">
        <v>1</v>
      </c>
      <c r="K56" s="1" t="s">
        <v>242</v>
      </c>
      <c r="L56" s="1" t="s">
        <v>87</v>
      </c>
    </row>
    <row r="57" spans="1:12" ht="129.6" x14ac:dyDescent="0.3">
      <c r="A57" t="s">
        <v>9</v>
      </c>
      <c r="B57" t="b">
        <f>NOT(COUNTIF([1]AccessfromConcentrate2!$B$2:$B$18,'DSM_433Unique (NoDup)'!$F57)&gt;0)</f>
        <v>1</v>
      </c>
      <c r="C57" t="b">
        <f>COUNTIF([1]SelectedDSM_New!$A$36:$A$63,$F57)&gt;0</f>
        <v>0</v>
      </c>
      <c r="D57" t="s">
        <v>66</v>
      </c>
      <c r="E57" t="str">
        <f>VLOOKUP(F57,[1]ReviewPublisherScopus!$A$1:$B$89,2,FALSE)</f>
        <v>Design Society</v>
      </c>
      <c r="F57" s="1" t="s">
        <v>243</v>
      </c>
      <c r="G57" s="1" t="s">
        <v>244</v>
      </c>
      <c r="H57">
        <v>2017</v>
      </c>
      <c r="I57" s="1" t="s">
        <v>245</v>
      </c>
      <c r="J57">
        <v>1</v>
      </c>
      <c r="K57" s="1" t="s">
        <v>246</v>
      </c>
      <c r="L57" s="1" t="s">
        <v>87</v>
      </c>
    </row>
    <row r="58" spans="1:12" ht="129.6" x14ac:dyDescent="0.3">
      <c r="A58" t="s">
        <v>9</v>
      </c>
      <c r="B58" t="b">
        <f>NOT(COUNTIF([1]AccessfromConcentrate2!$B$2:$B$18,'DSM_433Unique (NoDup)'!$F58)&gt;0)</f>
        <v>0</v>
      </c>
      <c r="C58" t="b">
        <f>COUNTIF([1]SelectedDSM_New!$A$36:$A$63,$F58)&gt;0</f>
        <v>1</v>
      </c>
      <c r="D58" t="s">
        <v>66</v>
      </c>
      <c r="F58" s="1" t="s">
        <v>250</v>
      </c>
      <c r="G58" s="1" t="s">
        <v>251</v>
      </c>
      <c r="H58">
        <v>2015</v>
      </c>
      <c r="I58" s="1" t="s">
        <v>252</v>
      </c>
      <c r="J58">
        <v>1</v>
      </c>
      <c r="K58" s="1" t="s">
        <v>219</v>
      </c>
      <c r="L58" s="1" t="s">
        <v>70</v>
      </c>
    </row>
    <row r="59" spans="1:12" ht="115.2" x14ac:dyDescent="0.3">
      <c r="A59" t="s">
        <v>9</v>
      </c>
      <c r="B59" t="b">
        <f>NOT(COUNTIF([1]AccessfromConcentrate2!$B$2:$B$18,'DSM_433Unique (NoDup)'!$F59)&gt;0)</f>
        <v>1</v>
      </c>
      <c r="C59" t="b">
        <f>COUNTIF([1]SelectedDSM_New!$A$36:$A$63,$F59)&gt;0</f>
        <v>0</v>
      </c>
      <c r="D59" t="s">
        <v>66</v>
      </c>
      <c r="E59" t="str">
        <f>VLOOKUP(F59,[1]ReviewPublisherScopus!$A$1:$B$89,2,FALSE)</f>
        <v>Springer-Verlag London Ltd</v>
      </c>
      <c r="F59" s="1" t="s">
        <v>253</v>
      </c>
      <c r="G59" s="1" t="s">
        <v>254</v>
      </c>
      <c r="H59">
        <v>2015</v>
      </c>
      <c r="I59" s="1" t="s">
        <v>255</v>
      </c>
      <c r="J59">
        <v>1</v>
      </c>
      <c r="K59" s="1" t="s">
        <v>256</v>
      </c>
      <c r="L59" s="1" t="s">
        <v>257</v>
      </c>
    </row>
    <row r="60" spans="1:12" ht="129.6" x14ac:dyDescent="0.3">
      <c r="A60" t="s">
        <v>9</v>
      </c>
      <c r="B60" t="b">
        <f>NOT(COUNTIF([1]AccessfromConcentrate2!$B$2:$B$18,'DSM_433Unique (NoDup)'!$F60)&gt;0)</f>
        <v>1</v>
      </c>
      <c r="C60" t="b">
        <f>COUNTIF([1]SelectedDSM_New!$A$36:$A$63,$F60)&gt;0</f>
        <v>0</v>
      </c>
      <c r="D60" t="s">
        <v>66</v>
      </c>
      <c r="E60" t="str">
        <f>VLOOKUP(F60,[1]ReviewPublisherScopus!$A$1:$B$89,2,FALSE)</f>
        <v>Institute of Physics Publishing</v>
      </c>
      <c r="F60" s="1" t="s">
        <v>258</v>
      </c>
      <c r="G60" s="1" t="s">
        <v>259</v>
      </c>
      <c r="H60">
        <v>2014</v>
      </c>
      <c r="I60" s="1" t="s">
        <v>260</v>
      </c>
      <c r="J60">
        <v>1</v>
      </c>
      <c r="K60" s="1" t="s">
        <v>261</v>
      </c>
      <c r="L60" s="1" t="s">
        <v>87</v>
      </c>
    </row>
    <row r="61" spans="1:12" ht="230.4" x14ac:dyDescent="0.3">
      <c r="A61" t="s">
        <v>9</v>
      </c>
      <c r="B61" t="b">
        <f>NOT(COUNTIF([1]AccessfromConcentrate2!$B$2:$B$18,'DSM_433Unique (NoDup)'!$F61)&gt;0)</f>
        <v>1</v>
      </c>
      <c r="C61" t="b">
        <f>COUNTIF([1]SelectedDSM_New!$A$36:$A$63,$F61)&gt;0</f>
        <v>0</v>
      </c>
      <c r="D61" t="s">
        <v>66</v>
      </c>
      <c r="E61" t="str">
        <f>VLOOKUP(F61,[1]ReviewPublisherScopus!$A$1:$B$89,2,FALSE)</f>
        <v>American Society of Civil Engineers (ASCE)</v>
      </c>
      <c r="F61" s="1" t="s">
        <v>262</v>
      </c>
      <c r="G61" s="1" t="s">
        <v>263</v>
      </c>
      <c r="H61">
        <v>2020</v>
      </c>
      <c r="I61" s="1" t="s">
        <v>264</v>
      </c>
      <c r="K61" s="1" t="s">
        <v>265</v>
      </c>
      <c r="L61" s="1" t="s">
        <v>70</v>
      </c>
    </row>
    <row r="62" spans="1:12" ht="158.4" x14ac:dyDescent="0.3">
      <c r="A62" t="s">
        <v>9</v>
      </c>
      <c r="B62" t="b">
        <f>NOT(COUNTIF([1]AccessfromConcentrate2!$B$2:$B$18,'DSM_433Unique (NoDup)'!$F62)&gt;0)</f>
        <v>1</v>
      </c>
      <c r="C62" t="b">
        <f>COUNTIF([1]SelectedDSM_New!$A$36:$A$63,$F62)&gt;0</f>
        <v>0</v>
      </c>
      <c r="D62" t="s">
        <v>66</v>
      </c>
      <c r="E62" t="str">
        <f>VLOOKUP(F62,[1]ReviewPublisherScopus!$A$1:$B$89,2,FALSE)</f>
        <v>Elsevier Ltd</v>
      </c>
      <c r="F62" s="1" t="s">
        <v>266</v>
      </c>
      <c r="G62" s="1" t="s">
        <v>267</v>
      </c>
      <c r="H62">
        <v>2020</v>
      </c>
      <c r="I62" s="1" t="s">
        <v>268</v>
      </c>
      <c r="K62" s="1" t="s">
        <v>269</v>
      </c>
      <c r="L62" s="1" t="s">
        <v>70</v>
      </c>
    </row>
    <row r="63" spans="1:12" ht="201.6" x14ac:dyDescent="0.3">
      <c r="A63" t="s">
        <v>9</v>
      </c>
      <c r="B63" t="b">
        <f>NOT(COUNTIF([1]AccessfromConcentrate2!$B$2:$B$18,'DSM_433Unique (NoDup)'!$F63)&gt;0)</f>
        <v>1</v>
      </c>
      <c r="C63" t="b">
        <f>COUNTIF([1]SelectedDSM_New!$A$36:$A$63,$F63)&gt;0</f>
        <v>1</v>
      </c>
      <c r="D63" t="s">
        <v>66</v>
      </c>
      <c r="E63" t="str">
        <f>VLOOKUP(F63,[1]ReviewPublisherScopus!$A$1:$B$89,2,FALSE)</f>
        <v>John Wiley and Sons Ltd</v>
      </c>
      <c r="F63" s="1" t="s">
        <v>270</v>
      </c>
      <c r="G63" s="1" t="s">
        <v>271</v>
      </c>
      <c r="H63">
        <v>2020</v>
      </c>
      <c r="I63" s="1" t="s">
        <v>272</v>
      </c>
      <c r="K63" s="1" t="s">
        <v>273</v>
      </c>
      <c r="L63" s="1" t="s">
        <v>70</v>
      </c>
    </row>
    <row r="64" spans="1:12" ht="158.4" x14ac:dyDescent="0.3">
      <c r="A64" t="s">
        <v>9</v>
      </c>
      <c r="B64" t="b">
        <f>NOT(COUNTIF([1]AccessfromConcentrate2!$B$2:$B$18,'DSM_433Unique (NoDup)'!$F64)&gt;0)</f>
        <v>1</v>
      </c>
      <c r="C64" t="b">
        <f>COUNTIF([1]SelectedDSM_New!$A$36:$A$63,$F64)&gt;0</f>
        <v>0</v>
      </c>
      <c r="D64" t="s">
        <v>66</v>
      </c>
      <c r="E64" t="str">
        <f>VLOOKUP(F64,[1]ReviewPublisherScopus!$A$1:$B$89,2,FALSE)</f>
        <v>The International Group for Lean Construction</v>
      </c>
      <c r="F64" s="1" t="s">
        <v>274</v>
      </c>
      <c r="G64" s="1" t="s">
        <v>275</v>
      </c>
      <c r="H64">
        <v>2020</v>
      </c>
      <c r="I64" s="1" t="s">
        <v>276</v>
      </c>
      <c r="K64" s="1" t="s">
        <v>277</v>
      </c>
      <c r="L64" s="1" t="s">
        <v>87</v>
      </c>
    </row>
    <row r="65" spans="1:25" ht="144" x14ac:dyDescent="0.3">
      <c r="A65" t="s">
        <v>9</v>
      </c>
      <c r="B65" t="b">
        <f>NOT(COUNTIF([1]AccessfromConcentrate2!$B$2:$B$18,'DSM_433Unique (NoDup)'!$F65)&gt;0)</f>
        <v>1</v>
      </c>
      <c r="C65" t="b">
        <f>COUNTIF([1]SelectedDSM_New!$A$36:$A$63,$F65)&gt;0</f>
        <v>0</v>
      </c>
      <c r="D65" t="s">
        <v>66</v>
      </c>
      <c r="E65" t="str">
        <f>VLOOKUP(F65,[1]ReviewPublisherScopus!$A$1:$B$89,2,FALSE)</f>
        <v>Institute of Physics Publishing</v>
      </c>
      <c r="F65" s="1" t="s">
        <v>278</v>
      </c>
      <c r="G65" s="1" t="s">
        <v>279</v>
      </c>
      <c r="H65">
        <v>2019</v>
      </c>
      <c r="I65" s="1" t="s">
        <v>280</v>
      </c>
      <c r="K65" s="1" t="s">
        <v>261</v>
      </c>
      <c r="L65" s="1" t="s">
        <v>87</v>
      </c>
    </row>
    <row r="66" spans="1:25" ht="201.6" x14ac:dyDescent="0.3">
      <c r="A66" t="s">
        <v>9</v>
      </c>
      <c r="B66" t="b">
        <f>NOT(COUNTIF([1]AccessfromConcentrate2!$B$2:$B$18,'DSM_433Unique (NoDup)'!$F66)&gt;0)</f>
        <v>1</v>
      </c>
      <c r="C66" t="b">
        <f>COUNTIF([1]SelectedDSM_New!$A$36:$A$63,$F66)&gt;0</f>
        <v>1</v>
      </c>
      <c r="D66" t="s">
        <v>66</v>
      </c>
      <c r="E66" t="str">
        <f>VLOOKUP(F66,[1]ReviewPublisherScopus!$A$1:$B$89,2,FALSE)</f>
        <v>Institute of Physics Publishing</v>
      </c>
      <c r="F66" s="1" t="s">
        <v>281</v>
      </c>
      <c r="G66" s="1" t="s">
        <v>282</v>
      </c>
      <c r="H66">
        <v>2019</v>
      </c>
      <c r="I66" s="1" t="s">
        <v>283</v>
      </c>
      <c r="K66" s="1" t="s">
        <v>284</v>
      </c>
      <c r="L66" s="1" t="s">
        <v>87</v>
      </c>
    </row>
    <row r="67" spans="1:25" ht="144" x14ac:dyDescent="0.3">
      <c r="A67" t="s">
        <v>9</v>
      </c>
      <c r="B67" t="b">
        <f>NOT(COUNTIF([1]AccessfromConcentrate2!$B$2:$B$18,'DSM_433Unique (NoDup)'!$F67)&gt;0)</f>
        <v>1</v>
      </c>
      <c r="C67" t="b">
        <f>COUNTIF([1]SelectedDSM_New!$A$36:$A$63,$F67)&gt;0</f>
        <v>0</v>
      </c>
      <c r="D67" t="s">
        <v>66</v>
      </c>
      <c r="E67" t="str">
        <f>VLOOKUP(F67,[1]ReviewPublisherScopus!$A$1:$B$89,2,FALSE)</f>
        <v>Nanjing University of Aeronautics an Astronautics</v>
      </c>
      <c r="F67" s="1" t="s">
        <v>285</v>
      </c>
      <c r="G67" s="1" t="s">
        <v>286</v>
      </c>
      <c r="H67">
        <v>2019</v>
      </c>
      <c r="I67" s="1" t="s">
        <v>287</v>
      </c>
      <c r="K67" s="1" t="s">
        <v>288</v>
      </c>
      <c r="L67" s="1" t="s">
        <v>70</v>
      </c>
    </row>
    <row r="68" spans="1:25" ht="144" x14ac:dyDescent="0.3">
      <c r="A68" t="s">
        <v>9</v>
      </c>
      <c r="B68" t="b">
        <f>NOT(COUNTIF([1]AccessfromConcentrate2!$B$2:$B$18,'DSM_433Unique (NoDup)'!$F68)&gt;0)</f>
        <v>1</v>
      </c>
      <c r="C68" t="b">
        <f>COUNTIF([1]SelectedDSM_New!$A$36:$A$63,$F68)&gt;0</f>
        <v>0</v>
      </c>
      <c r="D68" t="s">
        <v>66</v>
      </c>
      <c r="E68" t="str">
        <f>VLOOKUP(F68,[1]ReviewPublisherScopus!$A$1:$B$89,2,FALSE)</f>
        <v>Association for Computing Machinery</v>
      </c>
      <c r="F68" s="1" t="s">
        <v>293</v>
      </c>
      <c r="G68" s="1" t="s">
        <v>294</v>
      </c>
      <c r="H68">
        <v>2019</v>
      </c>
      <c r="I68" s="1" t="s">
        <v>295</v>
      </c>
      <c r="K68" s="1" t="s">
        <v>296</v>
      </c>
      <c r="L68" s="1" t="s">
        <v>87</v>
      </c>
    </row>
    <row r="69" spans="1:25" ht="216" x14ac:dyDescent="0.3">
      <c r="A69" t="s">
        <v>9</v>
      </c>
      <c r="B69" t="b">
        <f>NOT(COUNTIF([1]AccessfromConcentrate2!$B$2:$B$18,'DSM_433Unique (NoDup)'!$F69)&gt;0)</f>
        <v>1</v>
      </c>
      <c r="C69" t="b">
        <f>COUNTIF([1]SelectedDSM_New!$A$36:$A$63,$F69)&gt;0</f>
        <v>0</v>
      </c>
      <c r="D69" t="s">
        <v>66</v>
      </c>
      <c r="E69" t="str">
        <f>VLOOKUP(F69,[1]ReviewPublisherScopus!$A$1:$B$89,2,FALSE)</f>
        <v>SAGE Publications Ltd</v>
      </c>
      <c r="F69" s="1" t="s">
        <v>297</v>
      </c>
      <c r="G69" s="1" t="s">
        <v>298</v>
      </c>
      <c r="H69">
        <v>2019</v>
      </c>
      <c r="I69" s="1" t="s">
        <v>299</v>
      </c>
      <c r="K69" s="1" t="s">
        <v>196</v>
      </c>
      <c r="L69" s="1" t="s">
        <v>70</v>
      </c>
    </row>
    <row r="70" spans="1:25" ht="187.2" x14ac:dyDescent="0.3">
      <c r="A70" t="s">
        <v>9</v>
      </c>
      <c r="B70" t="b">
        <f>NOT(COUNTIF([1]AccessfromConcentrate2!$B$2:$B$18,'DSM_433Unique (NoDup)'!$F70)&gt;0)</f>
        <v>1</v>
      </c>
      <c r="C70" t="b">
        <f>COUNTIF([1]SelectedDSM_New!$A$36:$A$63,$F70)&gt;0</f>
        <v>0</v>
      </c>
      <c r="D70" t="s">
        <v>66</v>
      </c>
      <c r="E70" t="str">
        <f>VLOOKUP(F70,[1]ReviewPublisherScopus!$A$1:$B$89,2,FALSE)</f>
        <v>SpringerOpen</v>
      </c>
      <c r="F70" s="1" t="s">
        <v>300</v>
      </c>
      <c r="G70" s="1" t="s">
        <v>301</v>
      </c>
      <c r="H70">
        <v>2019</v>
      </c>
      <c r="I70" s="1" t="s">
        <v>302</v>
      </c>
      <c r="K70" s="1" t="s">
        <v>303</v>
      </c>
      <c r="L70" s="1" t="s">
        <v>70</v>
      </c>
    </row>
    <row r="71" spans="1:25" ht="115.2" x14ac:dyDescent="0.3">
      <c r="A71" t="s">
        <v>9</v>
      </c>
      <c r="B71" t="b">
        <f>NOT(COUNTIF([1]AccessfromConcentrate2!$B$2:$B$18,'DSM_433Unique (NoDup)'!$F71)&gt;0)</f>
        <v>1</v>
      </c>
      <c r="C71" t="b">
        <f>COUNTIF([1]SelectedDSM_New!$A$36:$A$63,$F71)&gt;0</f>
        <v>0</v>
      </c>
      <c r="D71" t="s">
        <v>66</v>
      </c>
      <c r="E71" t="str">
        <f>VLOOKUP(F71,[1]ReviewPublisherScopus!$A$1:$B$89,2,FALSE)</f>
        <v>Taylor and Francis Ltd.</v>
      </c>
      <c r="F71" s="1" t="s">
        <v>304</v>
      </c>
      <c r="G71" s="1" t="s">
        <v>305</v>
      </c>
      <c r="H71">
        <v>2019</v>
      </c>
      <c r="I71" s="1" t="s">
        <v>306</v>
      </c>
      <c r="K71" s="1" t="s">
        <v>307</v>
      </c>
      <c r="L71" s="1" t="s">
        <v>70</v>
      </c>
    </row>
    <row r="72" spans="1:25" ht="129.6" x14ac:dyDescent="0.3">
      <c r="A72" t="s">
        <v>9</v>
      </c>
      <c r="B72" t="b">
        <f>NOT(COUNTIF([1]AccessfromConcentrate2!$B$2:$B$18,'DSM_433Unique (NoDup)'!$F72)&gt;0)</f>
        <v>1</v>
      </c>
      <c r="C72" t="b">
        <f>COUNTIF([1]SelectedDSM_New!$A$36:$A$63,$F72)&gt;0</f>
        <v>0</v>
      </c>
      <c r="D72" t="s">
        <v>66</v>
      </c>
      <c r="E72" t="str">
        <f>VLOOKUP(F72,[1]ReviewPublisherScopus!$A$1:$B$89,2,FALSE)</f>
        <v>Editora Mundos Sociais</v>
      </c>
      <c r="F72" s="1" t="s">
        <v>308</v>
      </c>
      <c r="G72" s="1" t="s">
        <v>309</v>
      </c>
      <c r="H72">
        <v>2019</v>
      </c>
      <c r="I72" s="1" t="s">
        <v>310</v>
      </c>
      <c r="K72" s="1" t="s">
        <v>219</v>
      </c>
      <c r="L72" s="1" t="s">
        <v>70</v>
      </c>
    </row>
    <row r="73" spans="1:25" ht="86.4" x14ac:dyDescent="0.3">
      <c r="F73" s="4" t="s">
        <v>1250</v>
      </c>
      <c r="N73" t="s">
        <v>9</v>
      </c>
      <c r="O73" t="b">
        <f>NOT(COUNTIF([1]AccessfromConcentrate2!$B$2:$B$18,'DSM_433Unique (NoDup)'!$S73)&gt;0)</f>
        <v>1</v>
      </c>
      <c r="P73" t="b">
        <f>COUNTIF([1]SelectedDSM_New!$A$36:$A$63,$S73)&gt;0</f>
        <v>1</v>
      </c>
      <c r="Q73" t="s">
        <v>66</v>
      </c>
      <c r="R73" t="str">
        <f>VLOOKUP(S73,[1]ReviewPublisherScopus!$A$1:$B$89,2,FALSE)</f>
        <v>Design Society</v>
      </c>
      <c r="S73" t="s">
        <v>311</v>
      </c>
      <c r="T73" t="s">
        <v>312</v>
      </c>
      <c r="U73">
        <v>2019</v>
      </c>
      <c r="V73" t="s">
        <v>313</v>
      </c>
      <c r="X73" s="1" t="s">
        <v>238</v>
      </c>
      <c r="Y73" s="1" t="s">
        <v>87</v>
      </c>
    </row>
    <row r="74" spans="1:25" ht="129.6" x14ac:dyDescent="0.3">
      <c r="A74" t="s">
        <v>9</v>
      </c>
      <c r="B74" t="b">
        <f>NOT(COUNTIF([1]AccessfromConcentrate2!$B$2:$B$18,'DSM_433Unique (NoDup)'!$F74)&gt;0)</f>
        <v>1</v>
      </c>
      <c r="C74" t="b">
        <f>COUNTIF([1]SelectedDSM_New!$A$36:$A$63,$F74)&gt;0</f>
        <v>0</v>
      </c>
      <c r="D74" t="s">
        <v>66</v>
      </c>
      <c r="E74" t="str">
        <f>VLOOKUP(F74,[1]ReviewPublisherScopus!$A$1:$B$89,2,FALSE)</f>
        <v>Design Society</v>
      </c>
      <c r="F74" s="1" t="s">
        <v>314</v>
      </c>
      <c r="G74" s="1" t="s">
        <v>315</v>
      </c>
      <c r="H74">
        <v>2019</v>
      </c>
      <c r="I74" s="1" t="s">
        <v>316</v>
      </c>
      <c r="K74" s="1" t="s">
        <v>238</v>
      </c>
      <c r="L74" s="1" t="s">
        <v>87</v>
      </c>
    </row>
    <row r="75" spans="1:25" ht="115.2" x14ac:dyDescent="0.3">
      <c r="A75" t="s">
        <v>9</v>
      </c>
      <c r="B75" t="b">
        <f>NOT(COUNTIF([1]AccessfromConcentrate2!$B$2:$B$18,'DSM_433Unique (NoDup)'!$F75)&gt;0)</f>
        <v>1</v>
      </c>
      <c r="C75" t="b">
        <f>COUNTIF([1]SelectedDSM_New!$A$36:$A$63,$F75)&gt;0</f>
        <v>0</v>
      </c>
      <c r="D75" t="s">
        <v>66</v>
      </c>
      <c r="E75" t="str">
        <f>VLOOKUP(F75,[1]ReviewPublisherScopus!$A$1:$B$89,2,FALSE)</f>
        <v>Design Society</v>
      </c>
      <c r="F75" s="1" t="s">
        <v>317</v>
      </c>
      <c r="G75" s="1" t="s">
        <v>318</v>
      </c>
      <c r="H75">
        <v>2019</v>
      </c>
      <c r="I75" s="1" t="s">
        <v>319</v>
      </c>
      <c r="K75" s="1" t="s">
        <v>238</v>
      </c>
      <c r="L75" s="1" t="s">
        <v>320</v>
      </c>
    </row>
    <row r="76" spans="1:25" ht="86.4" x14ac:dyDescent="0.3">
      <c r="A76" t="s">
        <v>9</v>
      </c>
      <c r="B76" t="b">
        <f>NOT(COUNTIF([1]AccessfromConcentrate2!$B$2:$B$18,'DSM_433Unique (NoDup)'!$F76)&gt;0)</f>
        <v>1</v>
      </c>
      <c r="C76" t="b">
        <f>COUNTIF([1]SelectedDSM_New!$A$36:$A$63,$F76)&gt;0</f>
        <v>0</v>
      </c>
      <c r="D76" t="s">
        <v>66</v>
      </c>
      <c r="E76" t="str">
        <f>VLOOKUP(F76,[1]ReviewPublisherScopus!$A$1:$B$89,2,FALSE)</f>
        <v>Elsevier B.V.</v>
      </c>
      <c r="F76" s="1" t="s">
        <v>321</v>
      </c>
      <c r="G76" s="1" t="s">
        <v>322</v>
      </c>
      <c r="H76">
        <v>2019</v>
      </c>
      <c r="I76" s="1" t="s">
        <v>323</v>
      </c>
      <c r="K76" s="1" t="s">
        <v>86</v>
      </c>
      <c r="L76" s="1" t="s">
        <v>87</v>
      </c>
    </row>
    <row r="77" spans="1:25" ht="115.2" x14ac:dyDescent="0.3">
      <c r="A77" t="s">
        <v>9</v>
      </c>
      <c r="B77" t="b">
        <f>NOT(COUNTIF([1]AccessfromConcentrate2!$B$2:$B$18,'DSM_433Unique (NoDup)'!$F77)&gt;0)</f>
        <v>1</v>
      </c>
      <c r="C77" t="b">
        <f>COUNTIF([1]SelectedDSM_New!$A$36:$A$63,$F77)&gt;0</f>
        <v>1</v>
      </c>
      <c r="D77" t="s">
        <v>66</v>
      </c>
      <c r="E77" t="str">
        <f>VLOOKUP(F77,[1]ReviewPublisherScopus!$A$1:$B$89,2,FALSE)</f>
        <v>Korean Society of Automotive Engineers</v>
      </c>
      <c r="F77" s="1" t="s">
        <v>326</v>
      </c>
      <c r="G77" s="1" t="s">
        <v>327</v>
      </c>
      <c r="H77">
        <v>2018</v>
      </c>
      <c r="I77" s="1" t="s">
        <v>328</v>
      </c>
      <c r="K77" s="1" t="s">
        <v>329</v>
      </c>
      <c r="L77" s="1" t="s">
        <v>70</v>
      </c>
    </row>
    <row r="78" spans="1:25" ht="158.4" x14ac:dyDescent="0.3">
      <c r="A78" t="s">
        <v>9</v>
      </c>
      <c r="B78" t="b">
        <f>NOT(COUNTIF([1]AccessfromConcentrate2!$B$2:$B$18,'DSM_433Unique (NoDup)'!$F78)&gt;0)</f>
        <v>1</v>
      </c>
      <c r="C78" t="b">
        <f>COUNTIF([1]SelectedDSM_New!$A$36:$A$63,$F78)&gt;0</f>
        <v>0</v>
      </c>
      <c r="D78" t="s">
        <v>66</v>
      </c>
      <c r="E78" t="str">
        <f>VLOOKUP(F78,[1]ReviewPublisherScopus!$A$1:$B$89,2,FALSE)</f>
        <v>Korean Society for Precision Engineeing</v>
      </c>
      <c r="F78" s="1" t="s">
        <v>330</v>
      </c>
      <c r="G78" s="1" t="s">
        <v>331</v>
      </c>
      <c r="H78">
        <v>2018</v>
      </c>
      <c r="I78" s="1" t="s">
        <v>332</v>
      </c>
      <c r="K78" s="1" t="s">
        <v>333</v>
      </c>
      <c r="L78" s="1" t="s">
        <v>70</v>
      </c>
    </row>
    <row r="79" spans="1:25" ht="100.8" x14ac:dyDescent="0.3">
      <c r="A79" t="s">
        <v>9</v>
      </c>
      <c r="B79" t="b">
        <f>NOT(COUNTIF([1]AccessfromConcentrate2!$B$2:$B$18,'DSM_433Unique (NoDup)'!$F79)&gt;0)</f>
        <v>1</v>
      </c>
      <c r="C79" t="b">
        <f>COUNTIF([1]SelectedDSM_New!$A$36:$A$63,$F79)&gt;0</f>
        <v>1</v>
      </c>
      <c r="D79" t="s">
        <v>66</v>
      </c>
      <c r="E79" t="str">
        <f>VLOOKUP(F79,[1]ReviewPublisherScopus!$A$1:$B$89,2,FALSE)</f>
        <v>Lehrstuhl fur Produktentwicklung und Leichtbau</v>
      </c>
      <c r="F79" s="1" t="s">
        <v>334</v>
      </c>
      <c r="G79" s="1" t="s">
        <v>335</v>
      </c>
      <c r="H79">
        <v>2018</v>
      </c>
      <c r="I79" s="1" t="s">
        <v>336</v>
      </c>
      <c r="K79" s="1" t="s">
        <v>238</v>
      </c>
      <c r="L79" s="1" t="s">
        <v>87</v>
      </c>
    </row>
    <row r="80" spans="1:25" ht="158.4" x14ac:dyDescent="0.3">
      <c r="A80" t="s">
        <v>9</v>
      </c>
      <c r="B80" t="b">
        <f>NOT(COUNTIF([1]AccessfromConcentrate2!$B$2:$B$18,'DSM_433Unique (NoDup)'!$F80)&gt;0)</f>
        <v>1</v>
      </c>
      <c r="C80" t="b">
        <f>COUNTIF([1]SelectedDSM_New!$A$36:$A$63,$F80)&gt;0</f>
        <v>0</v>
      </c>
      <c r="D80" t="s">
        <v>66</v>
      </c>
      <c r="E80" t="str">
        <f>VLOOKUP(F80,[1]ReviewPublisherScopus!$A$1:$B$89,2,FALSE)</f>
        <v>The Design Society</v>
      </c>
      <c r="F80" s="1" t="s">
        <v>337</v>
      </c>
      <c r="G80" s="1" t="s">
        <v>338</v>
      </c>
      <c r="H80">
        <v>2018</v>
      </c>
      <c r="I80" s="1" t="s">
        <v>339</v>
      </c>
      <c r="K80" s="1" t="s">
        <v>340</v>
      </c>
      <c r="L80" s="1" t="s">
        <v>87</v>
      </c>
    </row>
    <row r="81" spans="1:12" ht="158.4" x14ac:dyDescent="0.3">
      <c r="A81" t="s">
        <v>9</v>
      </c>
      <c r="B81" t="b">
        <f>NOT(COUNTIF([1]AccessfromConcentrate2!$B$2:$B$18,'DSM_433Unique (NoDup)'!$F81)&gt;0)</f>
        <v>1</v>
      </c>
      <c r="C81" t="b">
        <f>COUNTIF([1]SelectedDSM_New!$A$36:$A$63,$F81)&gt;0</f>
        <v>0</v>
      </c>
      <c r="D81" t="s">
        <v>66</v>
      </c>
      <c r="E81" t="str">
        <f>VLOOKUP(F81,[1]ReviewPublisherScopus!$A$1:$B$89,2,FALSE)</f>
        <v>Inderscience Enterprises Ltd.</v>
      </c>
      <c r="F81" s="1" t="s">
        <v>341</v>
      </c>
      <c r="G81" s="1" t="s">
        <v>342</v>
      </c>
      <c r="H81">
        <v>2018</v>
      </c>
      <c r="I81" s="1" t="s">
        <v>343</v>
      </c>
      <c r="K81" s="1" t="s">
        <v>344</v>
      </c>
      <c r="L81" s="1" t="s">
        <v>70</v>
      </c>
    </row>
    <row r="82" spans="1:12" ht="187.2" x14ac:dyDescent="0.3">
      <c r="A82" t="s">
        <v>9</v>
      </c>
      <c r="B82" t="b">
        <f>NOT(COUNTIF([1]AccessfromConcentrate2!$B$2:$B$18,'DSM_433Unique (NoDup)'!$F82)&gt;0)</f>
        <v>1</v>
      </c>
      <c r="C82" t="b">
        <f>COUNTIF([1]SelectedDSM_New!$A$36:$A$63,$F82)&gt;0</f>
        <v>0</v>
      </c>
      <c r="D82" t="s">
        <v>66</v>
      </c>
      <c r="E82" t="str">
        <f>VLOOKUP(F82,[1]ReviewPublisherScopus!$A$1:$B$89,2,FALSE)</f>
        <v>Emerald Group Publishing Ltd.</v>
      </c>
      <c r="F82" s="1" t="s">
        <v>345</v>
      </c>
      <c r="G82" s="1" t="s">
        <v>346</v>
      </c>
      <c r="H82">
        <v>2018</v>
      </c>
      <c r="I82" s="1" t="s">
        <v>347</v>
      </c>
      <c r="K82" s="1" t="s">
        <v>348</v>
      </c>
      <c r="L82" s="1" t="s">
        <v>70</v>
      </c>
    </row>
    <row r="83" spans="1:12" ht="172.8" x14ac:dyDescent="0.3">
      <c r="A83" t="s">
        <v>9</v>
      </c>
      <c r="B83" t="b">
        <f>NOT(COUNTIF([1]AccessfromConcentrate2!$B$2:$B$18,'DSM_433Unique (NoDup)'!$F83)&gt;0)</f>
        <v>1</v>
      </c>
      <c r="C83" t="b">
        <f>COUNTIF([1]SelectedDSM_New!$A$36:$A$63,$F83)&gt;0</f>
        <v>0</v>
      </c>
      <c r="D83" t="s">
        <v>66</v>
      </c>
      <c r="E83" t="str">
        <f>VLOOKUP(F83,[1]ReviewPublisherScopus!$A$1:$B$89,2,FALSE)</f>
        <v>SpringerOpen</v>
      </c>
      <c r="F83" s="1" t="s">
        <v>349</v>
      </c>
      <c r="G83" s="1" t="s">
        <v>331</v>
      </c>
      <c r="H83">
        <v>2017</v>
      </c>
      <c r="I83" s="1" t="s">
        <v>350</v>
      </c>
      <c r="K83" s="1" t="s">
        <v>351</v>
      </c>
      <c r="L83" s="1" t="s">
        <v>70</v>
      </c>
    </row>
    <row r="84" spans="1:12" ht="115.2" x14ac:dyDescent="0.3">
      <c r="A84" t="s">
        <v>9</v>
      </c>
      <c r="B84" t="b">
        <f>NOT(COUNTIF([1]AccessfromConcentrate2!$B$2:$B$18,'DSM_433Unique (NoDup)'!$F84)&gt;0)</f>
        <v>1</v>
      </c>
      <c r="C84" t="b">
        <f>COUNTIF([1]SelectedDSM_New!$A$36:$A$63,$F84)&gt;0</f>
        <v>0</v>
      </c>
      <c r="D84" t="s">
        <v>66</v>
      </c>
      <c r="E84" t="str">
        <f>VLOOKUP(F84,[1]ReviewPublisherScopus!$A$1:$B$89,2,FALSE)</f>
        <v>The Design Society</v>
      </c>
      <c r="F84" s="1" t="s">
        <v>352</v>
      </c>
      <c r="G84" s="1" t="s">
        <v>353</v>
      </c>
      <c r="H84">
        <v>2017</v>
      </c>
      <c r="I84" s="1" t="s">
        <v>354</v>
      </c>
      <c r="K84" s="1" t="s">
        <v>355</v>
      </c>
      <c r="L84" s="1" t="s">
        <v>87</v>
      </c>
    </row>
    <row r="85" spans="1:12" ht="172.8" x14ac:dyDescent="0.3">
      <c r="A85" t="s">
        <v>9</v>
      </c>
      <c r="B85" t="b">
        <f>NOT(COUNTIF([1]AccessfromConcentrate2!$B$2:$B$18,'DSM_433Unique (NoDup)'!$F85)&gt;0)</f>
        <v>1</v>
      </c>
      <c r="C85" t="b">
        <f>COUNTIF([1]SelectedDSM_New!$A$36:$A$63,$F85)&gt;0</f>
        <v>0</v>
      </c>
      <c r="D85" t="s">
        <v>66</v>
      </c>
      <c r="E85" t="str">
        <f>VLOOKUP(F85,[1]ReviewPublisherScopus!$A$1:$B$89,2,FALSE)</f>
        <v>Elsevier B.V.</v>
      </c>
      <c r="F85" s="1" t="s">
        <v>356</v>
      </c>
      <c r="G85" s="1" t="s">
        <v>357</v>
      </c>
      <c r="H85">
        <v>2017</v>
      </c>
      <c r="I85" s="1" t="s">
        <v>358</v>
      </c>
      <c r="K85" s="1" t="s">
        <v>95</v>
      </c>
      <c r="L85" s="1" t="s">
        <v>87</v>
      </c>
    </row>
    <row r="86" spans="1:12" ht="129.6" x14ac:dyDescent="0.3">
      <c r="A86" t="s">
        <v>9</v>
      </c>
      <c r="B86" t="b">
        <f>NOT(COUNTIF([1]AccessfromConcentrate2!$B$2:$B$18,'DSM_433Unique (NoDup)'!$F86)&gt;0)</f>
        <v>1</v>
      </c>
      <c r="C86" t="b">
        <f>COUNTIF([1]SelectedDSM_New!$A$36:$A$63,$F86)&gt;0</f>
        <v>0</v>
      </c>
      <c r="D86" t="s">
        <v>66</v>
      </c>
      <c r="E86" t="str">
        <f>VLOOKUP(F86,[1]ReviewPublisherScopus!$A$1:$B$89,2,FALSE)</f>
        <v>Association for Computing Machinery</v>
      </c>
      <c r="F86" s="1" t="s">
        <v>359</v>
      </c>
      <c r="G86" s="1" t="s">
        <v>360</v>
      </c>
      <c r="H86">
        <v>2016</v>
      </c>
      <c r="I86" s="1" t="s">
        <v>361</v>
      </c>
      <c r="K86" s="1" t="s">
        <v>296</v>
      </c>
      <c r="L86" s="1" t="s">
        <v>87</v>
      </c>
    </row>
    <row r="87" spans="1:12" ht="115.2" x14ac:dyDescent="0.3">
      <c r="A87" t="s">
        <v>9</v>
      </c>
      <c r="B87" t="b">
        <f>NOT(COUNTIF([1]AccessfromConcentrate2!$B$2:$B$18,'DSM_433Unique (NoDup)'!$F87)&gt;0)</f>
        <v>1</v>
      </c>
      <c r="C87" t="b">
        <f>COUNTIF([1]SelectedDSM_New!$A$36:$A$63,$F87)&gt;0</f>
        <v>0</v>
      </c>
      <c r="D87" t="s">
        <v>66</v>
      </c>
      <c r="E87" t="str">
        <f>VLOOKUP(F87,[1]ReviewPublisherScopus!$A$1:$B$89,2,FALSE)</f>
        <v>Taylor and Francis Inc.</v>
      </c>
      <c r="F87" s="1" t="s">
        <v>362</v>
      </c>
      <c r="G87" s="1" t="s">
        <v>363</v>
      </c>
      <c r="H87">
        <v>2016</v>
      </c>
      <c r="I87" s="1" t="s">
        <v>364</v>
      </c>
      <c r="K87" s="1" t="s">
        <v>365</v>
      </c>
      <c r="L87" s="1" t="s">
        <v>70</v>
      </c>
    </row>
    <row r="88" spans="1:12" ht="158.4" x14ac:dyDescent="0.3">
      <c r="A88" t="s">
        <v>9</v>
      </c>
      <c r="B88" t="b">
        <f>NOT(COUNTIF([1]AccessfromConcentrate2!$B$2:$B$18,'DSM_433Unique (NoDup)'!$F88)&gt;0)</f>
        <v>1</v>
      </c>
      <c r="C88" t="b">
        <f>COUNTIF([1]SelectedDSM_New!$A$36:$A$63,$F88)&gt;0</f>
        <v>0</v>
      </c>
      <c r="D88" t="s">
        <v>66</v>
      </c>
      <c r="E88" t="str">
        <f>VLOOKUP(F88,[1]ReviewPublisherScopus!$A$1:$B$89,2,FALSE)</f>
        <v>Gesellschaft fur Informatik (GI)</v>
      </c>
      <c r="F88" s="1" t="s">
        <v>367</v>
      </c>
      <c r="G88" s="1" t="s">
        <v>368</v>
      </c>
      <c r="H88">
        <v>2016</v>
      </c>
      <c r="I88" s="1" t="s">
        <v>369</v>
      </c>
      <c r="K88" s="1" t="s">
        <v>370</v>
      </c>
      <c r="L88" s="1" t="s">
        <v>87</v>
      </c>
    </row>
    <row r="89" spans="1:12" ht="144" x14ac:dyDescent="0.3">
      <c r="A89" t="s">
        <v>9</v>
      </c>
      <c r="B89" t="b">
        <f>NOT(COUNTIF([1]AccessfromConcentrate2!$B$2:$B$18,'DSM_433Unique (NoDup)'!$F89)&gt;0)</f>
        <v>1</v>
      </c>
      <c r="C89" t="b">
        <f>COUNTIF([1]SelectedDSM_New!$A$36:$A$63,$F89)&gt;0</f>
        <v>0</v>
      </c>
      <c r="D89" t="s">
        <v>66</v>
      </c>
      <c r="E89" t="str">
        <f>VLOOKUP(F89,[1]ReviewPublisherScopus!$A$1:$B$89,2,FALSE)</f>
        <v>Elsevier Inc.</v>
      </c>
      <c r="F89" s="1" t="s">
        <v>371</v>
      </c>
      <c r="G89" s="1" t="s">
        <v>360</v>
      </c>
      <c r="H89">
        <v>2016</v>
      </c>
      <c r="I89" s="1" t="s">
        <v>372</v>
      </c>
      <c r="K89" s="1" t="s">
        <v>373</v>
      </c>
      <c r="L89" s="1" t="s">
        <v>257</v>
      </c>
    </row>
    <row r="90" spans="1:12" ht="129.6" x14ac:dyDescent="0.3">
      <c r="A90" t="s">
        <v>9</v>
      </c>
      <c r="B90" t="b">
        <f>NOT(COUNTIF([1]AccessfromConcentrate2!$B$2:$B$18,'DSM_433Unique (NoDup)'!$F90)&gt;0)</f>
        <v>1</v>
      </c>
      <c r="C90" t="b">
        <f>COUNTIF([1]SelectedDSM_New!$A$36:$A$63,$F90)&gt;0</f>
        <v>0</v>
      </c>
      <c r="D90" t="s">
        <v>66</v>
      </c>
      <c r="E90" t="str">
        <f>VLOOKUP(F90,[1]ReviewPublisherScopus!$A$1:$B$89,2,FALSE)</f>
        <v>Carl Hanser Verlag</v>
      </c>
      <c r="F90" s="1" t="s">
        <v>374</v>
      </c>
      <c r="G90" s="1" t="s">
        <v>375</v>
      </c>
      <c r="H90">
        <v>2015</v>
      </c>
      <c r="I90" s="1" t="s">
        <v>376</v>
      </c>
      <c r="K90" s="1" t="s">
        <v>162</v>
      </c>
      <c r="L90" s="1" t="s">
        <v>87</v>
      </c>
    </row>
    <row r="91" spans="1:12" ht="129.6" x14ac:dyDescent="0.3">
      <c r="A91" t="s">
        <v>9</v>
      </c>
      <c r="B91" t="b">
        <f>NOT(COUNTIF([1]AccessfromConcentrate2!$B$2:$B$18,'DSM_433Unique (NoDup)'!$F91)&gt;0)</f>
        <v>1</v>
      </c>
      <c r="C91" t="b">
        <f>COUNTIF([1]SelectedDSM_New!$A$36:$A$63,$F91)&gt;0</f>
        <v>0</v>
      </c>
      <c r="D91" t="s">
        <v>66</v>
      </c>
      <c r="E91" t="str">
        <f>VLOOKUP(F91,[1]ReviewPublisherScopus!$A$1:$B$89,2,FALSE)</f>
        <v>Carl Hanser Verlag</v>
      </c>
      <c r="F91" s="1" t="s">
        <v>377</v>
      </c>
      <c r="G91" s="1" t="s">
        <v>251</v>
      </c>
      <c r="H91">
        <v>2014</v>
      </c>
      <c r="I91" s="1" t="s">
        <v>252</v>
      </c>
      <c r="K91" s="1" t="s">
        <v>188</v>
      </c>
      <c r="L91" s="1" t="s">
        <v>87</v>
      </c>
    </row>
    <row r="92" spans="1:12" ht="115.2" x14ac:dyDescent="0.3">
      <c r="A92" t="s">
        <v>9</v>
      </c>
      <c r="B92" t="b">
        <f>NOT(COUNTIF([1]AccessfromConcentrate2!$B$2:$B$18,'DSM_433Unique (NoDup)'!$F92)&gt;0)</f>
        <v>0</v>
      </c>
      <c r="C92" t="b">
        <f>COUNTIF([1]SelectedDSM_New!$A$36:$A$63,$F92)&gt;0</f>
        <v>1</v>
      </c>
      <c r="D92" t="s">
        <v>66</v>
      </c>
      <c r="F92" s="1" t="s">
        <v>378</v>
      </c>
      <c r="G92" s="1" t="s">
        <v>379</v>
      </c>
      <c r="H92">
        <v>2014</v>
      </c>
      <c r="I92" s="1" t="s">
        <v>380</v>
      </c>
      <c r="K92" s="1" t="s">
        <v>188</v>
      </c>
      <c r="L92" s="1" t="s">
        <v>87</v>
      </c>
    </row>
    <row r="93" spans="1:12" ht="43.2" x14ac:dyDescent="0.3">
      <c r="A93" t="s">
        <v>9</v>
      </c>
      <c r="B93" t="b">
        <f>NOT(COUNTIF([1]AccessfromConcentrate2!$B$2:$B$18,'DSM_433Unique (NoDup)'!$F93)&gt;0)</f>
        <v>1</v>
      </c>
      <c r="C93" t="b">
        <f>COUNTIF([1]SelectedDSM_New!$A$36:$A$63,$F93)&gt;0</f>
        <v>1</v>
      </c>
      <c r="D93" t="s">
        <v>385</v>
      </c>
      <c r="E93" t="s">
        <v>385</v>
      </c>
      <c r="F93" s="1" t="s">
        <v>386</v>
      </c>
      <c r="G93" t="s">
        <v>387</v>
      </c>
      <c r="H93">
        <v>2018</v>
      </c>
      <c r="K93" s="1" t="s">
        <v>388</v>
      </c>
      <c r="L93" s="2" t="s">
        <v>389</v>
      </c>
    </row>
    <row r="94" spans="1:12" ht="115.2" x14ac:dyDescent="0.3">
      <c r="A94" t="s">
        <v>9</v>
      </c>
      <c r="B94" t="b">
        <f>NOT(COUNTIF([1]AccessfromConcentrate2!$B$2:$B$18,'DSM_433Unique (NoDup)'!$F94)&gt;0)</f>
        <v>1</v>
      </c>
      <c r="C94" t="b">
        <f>COUNTIF([1]SelectedDSM_New!$A$36:$A$63,$F94)&gt;0</f>
        <v>1</v>
      </c>
      <c r="D94" t="s">
        <v>385</v>
      </c>
      <c r="E94" t="s">
        <v>385</v>
      </c>
      <c r="F94" s="1" t="s">
        <v>392</v>
      </c>
      <c r="G94" t="s">
        <v>393</v>
      </c>
      <c r="H94">
        <v>2014</v>
      </c>
      <c r="K94" s="1" t="s">
        <v>394</v>
      </c>
      <c r="L94" s="1" t="s">
        <v>1251</v>
      </c>
    </row>
    <row r="95" spans="1:12" ht="43.2" x14ac:dyDescent="0.3">
      <c r="A95" t="s">
        <v>9</v>
      </c>
      <c r="B95" t="b">
        <f>NOT(COUNTIF([1]AccessfromConcentrate2!$B$2:$B$18,'DSM_433Unique (NoDup)'!$F95)&gt;0)</f>
        <v>1</v>
      </c>
      <c r="C95" t="b">
        <f>COUNTIF([1]SelectedDSM_New!$A$36:$A$63,$F95)&gt;0</f>
        <v>1</v>
      </c>
      <c r="D95" t="s">
        <v>385</v>
      </c>
      <c r="E95" t="s">
        <v>385</v>
      </c>
      <c r="F95" s="1" t="s">
        <v>396</v>
      </c>
      <c r="G95" t="s">
        <v>387</v>
      </c>
      <c r="H95">
        <v>2018</v>
      </c>
      <c r="K95" s="1" t="s">
        <v>388</v>
      </c>
      <c r="L95" s="2" t="s">
        <v>389</v>
      </c>
    </row>
    <row r="96" spans="1:12" ht="57.6" x14ac:dyDescent="0.3">
      <c r="A96" t="s">
        <v>9</v>
      </c>
      <c r="B96" t="b">
        <f>NOT(COUNTIF([1]AccessfromConcentrate2!$B$2:$B$18,'DSM_433Unique (NoDup)'!$F96)&gt;0)</f>
        <v>0</v>
      </c>
      <c r="C96" t="b">
        <f>COUNTIF([1]SelectedDSM_New!$A$36:$A$63,$F96)&gt;0</f>
        <v>1</v>
      </c>
      <c r="D96" t="s">
        <v>385</v>
      </c>
      <c r="F96" s="1" t="s">
        <v>397</v>
      </c>
      <c r="G96" t="s">
        <v>398</v>
      </c>
      <c r="H96">
        <v>2014</v>
      </c>
      <c r="K96" s="1" t="s">
        <v>399</v>
      </c>
      <c r="L96" s="1" t="s">
        <v>421</v>
      </c>
    </row>
    <row r="97" spans="1:12" ht="57.6" x14ac:dyDescent="0.3">
      <c r="A97" t="s">
        <v>9</v>
      </c>
      <c r="B97" t="b">
        <f>NOT(COUNTIF([1]AccessfromConcentrate2!$B$2:$B$18,'DSM_433Unique (NoDup)'!$F97)&gt;0)</f>
        <v>1</v>
      </c>
      <c r="C97" t="b">
        <f>COUNTIF([1]SelectedDSM_New!$A$36:$A$63,$F97)&gt;0</f>
        <v>0</v>
      </c>
      <c r="D97" t="s">
        <v>385</v>
      </c>
      <c r="E97" t="s">
        <v>385</v>
      </c>
      <c r="F97" s="1" t="s">
        <v>400</v>
      </c>
      <c r="G97" t="s">
        <v>401</v>
      </c>
      <c r="H97">
        <v>2016</v>
      </c>
      <c r="K97" s="1" t="s">
        <v>402</v>
      </c>
      <c r="L97" s="1" t="s">
        <v>389</v>
      </c>
    </row>
    <row r="98" spans="1:12" ht="43.2" x14ac:dyDescent="0.3">
      <c r="A98" t="s">
        <v>9</v>
      </c>
      <c r="B98" t="b">
        <f>NOT(COUNTIF([1]AccessfromConcentrate2!$B$2:$B$18,'DSM_433Unique (NoDup)'!$F98)&gt;0)</f>
        <v>1</v>
      </c>
      <c r="C98" t="b">
        <f>COUNTIF([1]SelectedDSM_New!$A$36:$A$63,$F98)&gt;0</f>
        <v>1</v>
      </c>
      <c r="D98" t="s">
        <v>385</v>
      </c>
      <c r="E98" t="s">
        <v>385</v>
      </c>
      <c r="F98" s="1" t="s">
        <v>403</v>
      </c>
      <c r="G98" t="s">
        <v>404</v>
      </c>
      <c r="H98">
        <v>2014</v>
      </c>
      <c r="K98" s="1" t="s">
        <v>405</v>
      </c>
      <c r="L98" s="1" t="s">
        <v>70</v>
      </c>
    </row>
    <row r="99" spans="1:12" ht="28.8" x14ac:dyDescent="0.3">
      <c r="A99" t="s">
        <v>9</v>
      </c>
      <c r="B99" t="b">
        <f>NOT(COUNTIF([1]AccessfromConcentrate2!$B$2:$B$18,'DSM_433Unique (NoDup)'!$F99)&gt;0)</f>
        <v>1</v>
      </c>
      <c r="C99" t="b">
        <f>COUNTIF([1]SelectedDSM_New!$A$36:$A$63,$F99)&gt;0</f>
        <v>0</v>
      </c>
      <c r="D99" t="s">
        <v>385</v>
      </c>
      <c r="E99" t="s">
        <v>385</v>
      </c>
      <c r="F99" s="1" t="s">
        <v>406</v>
      </c>
      <c r="G99" t="s">
        <v>407</v>
      </c>
      <c r="H99">
        <v>2019</v>
      </c>
      <c r="K99" s="1" t="s">
        <v>408</v>
      </c>
      <c r="L99" s="1" t="s">
        <v>70</v>
      </c>
    </row>
    <row r="100" spans="1:12" ht="28.8" x14ac:dyDescent="0.3">
      <c r="A100" t="s">
        <v>9</v>
      </c>
      <c r="B100" t="b">
        <f>NOT(COUNTIF([1]AccessfromConcentrate2!$B$2:$B$18,'DSM_433Unique (NoDup)'!$F100)&gt;0)</f>
        <v>1</v>
      </c>
      <c r="C100" t="b">
        <f>COUNTIF([1]SelectedDSM_New!$A$36:$A$63,$F100)&gt;0</f>
        <v>0</v>
      </c>
      <c r="D100" t="s">
        <v>385</v>
      </c>
      <c r="E100" t="s">
        <v>385</v>
      </c>
      <c r="F100" s="1" t="s">
        <v>409</v>
      </c>
      <c r="G100" t="s">
        <v>410</v>
      </c>
      <c r="H100">
        <v>2019</v>
      </c>
      <c r="K100" s="1" t="s">
        <v>411</v>
      </c>
      <c r="L100" s="1" t="s">
        <v>70</v>
      </c>
    </row>
    <row r="101" spans="1:12" ht="57.6" x14ac:dyDescent="0.3">
      <c r="A101" t="s">
        <v>9</v>
      </c>
      <c r="B101" t="b">
        <f>NOT(COUNTIF([1]AccessfromConcentrate2!$B$2:$B$18,'DSM_433Unique (NoDup)'!$F101)&gt;0)</f>
        <v>1</v>
      </c>
      <c r="C101" t="b">
        <f>COUNTIF([1]SelectedDSM_New!$A$36:$A$63,$F101)&gt;0</f>
        <v>0</v>
      </c>
      <c r="D101" t="s">
        <v>385</v>
      </c>
      <c r="E101" t="s">
        <v>385</v>
      </c>
      <c r="F101" s="1" t="s">
        <v>412</v>
      </c>
      <c r="G101" t="s">
        <v>413</v>
      </c>
      <c r="H101">
        <v>2016</v>
      </c>
      <c r="K101" s="1" t="s">
        <v>414</v>
      </c>
      <c r="L101" s="1" t="s">
        <v>70</v>
      </c>
    </row>
    <row r="102" spans="1:12" ht="28.8" x14ac:dyDescent="0.3">
      <c r="A102" t="s">
        <v>9</v>
      </c>
      <c r="B102" t="b">
        <f>NOT(COUNTIF([1]AccessfromConcentrate2!$B$2:$B$18,'DSM_433Unique (NoDup)'!$F102)&gt;0)</f>
        <v>1</v>
      </c>
      <c r="C102" t="b">
        <f>COUNTIF([1]SelectedDSM_New!$A$36:$A$63,$F102)&gt;0</f>
        <v>0</v>
      </c>
      <c r="D102" t="s">
        <v>385</v>
      </c>
      <c r="E102" t="s">
        <v>385</v>
      </c>
      <c r="F102" s="1" t="s">
        <v>415</v>
      </c>
      <c r="G102" t="s">
        <v>416</v>
      </c>
      <c r="H102">
        <v>2019</v>
      </c>
      <c r="K102" s="1" t="s">
        <v>417</v>
      </c>
      <c r="L102" s="1" t="s">
        <v>70</v>
      </c>
    </row>
    <row r="103" spans="1:12" ht="43.2" x14ac:dyDescent="0.3">
      <c r="A103" t="s">
        <v>9</v>
      </c>
      <c r="B103" t="b">
        <f>NOT(COUNTIF([1]AccessfromConcentrate2!$B$2:$B$18,'DSM_433Unique (NoDup)'!$F103)&gt;0)</f>
        <v>1</v>
      </c>
      <c r="C103" t="b">
        <f>COUNTIF([1]SelectedDSM_New!$A$36:$A$63,$F103)&gt;0</f>
        <v>0</v>
      </c>
      <c r="D103" t="s">
        <v>385</v>
      </c>
      <c r="E103" t="s">
        <v>385</v>
      </c>
      <c r="F103" s="1" t="s">
        <v>418</v>
      </c>
      <c r="G103" t="s">
        <v>419</v>
      </c>
      <c r="H103">
        <v>2014</v>
      </c>
      <c r="K103" s="1" t="s">
        <v>420</v>
      </c>
      <c r="L103" s="1" t="s">
        <v>421</v>
      </c>
    </row>
    <row r="104" spans="1:12" ht="28.8" x14ac:dyDescent="0.3">
      <c r="A104" t="s">
        <v>9</v>
      </c>
      <c r="B104" t="b">
        <f>NOT(COUNTIF([1]AccessfromConcentrate2!$B$2:$B$18,'DSM_433Unique (NoDup)'!$F104)&gt;0)</f>
        <v>1</v>
      </c>
      <c r="C104" t="b">
        <f>COUNTIF([1]SelectedDSM_New!$A$36:$A$63,$F104)&gt;0</f>
        <v>1</v>
      </c>
      <c r="D104" t="s">
        <v>385</v>
      </c>
      <c r="E104" t="s">
        <v>385</v>
      </c>
      <c r="F104" s="1" t="s">
        <v>422</v>
      </c>
      <c r="G104" t="s">
        <v>423</v>
      </c>
      <c r="H104">
        <v>2017</v>
      </c>
      <c r="K104" s="1" t="s">
        <v>424</v>
      </c>
      <c r="L104" s="1" t="s">
        <v>70</v>
      </c>
    </row>
    <row r="105" spans="1:12" ht="28.8" x14ac:dyDescent="0.3">
      <c r="A105" t="s">
        <v>9</v>
      </c>
      <c r="B105" t="b">
        <f>NOT(COUNTIF([1]AccessfromConcentrate2!$B$2:$B$18,'DSM_433Unique (NoDup)'!$F105)&gt;0)</f>
        <v>1</v>
      </c>
      <c r="C105" t="b">
        <f>COUNTIF([1]SelectedDSM_New!$A$36:$A$63,$F105)&gt;0</f>
        <v>1</v>
      </c>
      <c r="D105" t="s">
        <v>385</v>
      </c>
      <c r="E105" t="s">
        <v>385</v>
      </c>
      <c r="F105" s="1" t="s">
        <v>425</v>
      </c>
      <c r="G105" t="s">
        <v>426</v>
      </c>
      <c r="H105">
        <v>2020</v>
      </c>
      <c r="K105" s="1" t="s">
        <v>417</v>
      </c>
      <c r="L105" s="1" t="s">
        <v>70</v>
      </c>
    </row>
    <row r="106" spans="1:12" ht="43.2" x14ac:dyDescent="0.3">
      <c r="A106" t="s">
        <v>9</v>
      </c>
      <c r="B106" t="b">
        <f>NOT(COUNTIF([1]AccessfromConcentrate2!$B$2:$B$18,'DSM_433Unique (NoDup)'!$F106)&gt;0)</f>
        <v>1</v>
      </c>
      <c r="C106" t="b">
        <f>COUNTIF([1]SelectedDSM_New!$A$36:$A$63,$F106)&gt;0</f>
        <v>0</v>
      </c>
      <c r="D106" t="s">
        <v>385</v>
      </c>
      <c r="E106" t="s">
        <v>385</v>
      </c>
      <c r="F106" s="1" t="s">
        <v>427</v>
      </c>
      <c r="G106" t="s">
        <v>428</v>
      </c>
      <c r="H106">
        <v>2016</v>
      </c>
      <c r="K106" s="1" t="s">
        <v>429</v>
      </c>
      <c r="L106" s="1" t="s">
        <v>421</v>
      </c>
    </row>
    <row r="107" spans="1:12" ht="28.8" x14ac:dyDescent="0.3">
      <c r="A107" t="s">
        <v>9</v>
      </c>
      <c r="B107" t="b">
        <f>NOT(COUNTIF([1]AccessfromConcentrate2!$B$2:$B$18,'DSM_433Unique (NoDup)'!$F107)&gt;0)</f>
        <v>1</v>
      </c>
      <c r="C107" t="b">
        <f>COUNTIF([1]SelectedDSM_New!$A$36:$A$63,$F107)&gt;0</f>
        <v>0</v>
      </c>
      <c r="D107" t="s">
        <v>385</v>
      </c>
      <c r="E107" t="s">
        <v>385</v>
      </c>
      <c r="F107" s="1" t="s">
        <v>430</v>
      </c>
      <c r="G107" t="s">
        <v>431</v>
      </c>
      <c r="H107">
        <v>2020</v>
      </c>
      <c r="K107" s="1" t="s">
        <v>432</v>
      </c>
      <c r="L107" s="1" t="s">
        <v>70</v>
      </c>
    </row>
    <row r="108" spans="1:12" ht="57.6" x14ac:dyDescent="0.3">
      <c r="A108" t="s">
        <v>9</v>
      </c>
      <c r="B108" t="b">
        <f>NOT(COUNTIF([1]AccessfromConcentrate2!$B$2:$B$18,'DSM_433Unique (NoDup)'!$F108)&gt;0)</f>
        <v>1</v>
      </c>
      <c r="C108" t="b">
        <f>COUNTIF([1]SelectedDSM_New!$A$36:$A$63,$F108)&gt;0</f>
        <v>0</v>
      </c>
      <c r="D108" t="s">
        <v>385</v>
      </c>
      <c r="E108" t="s">
        <v>385</v>
      </c>
      <c r="F108" s="1" t="s">
        <v>435</v>
      </c>
      <c r="G108" t="s">
        <v>436</v>
      </c>
      <c r="H108">
        <v>2019</v>
      </c>
      <c r="K108" s="1" t="s">
        <v>437</v>
      </c>
      <c r="L108" s="1" t="s">
        <v>70</v>
      </c>
    </row>
    <row r="109" spans="1:12" ht="28.8" x14ac:dyDescent="0.3">
      <c r="A109" t="s">
        <v>9</v>
      </c>
      <c r="B109" t="b">
        <f>NOT(COUNTIF([1]AccessfromConcentrate2!$B$2:$B$18,'DSM_433Unique (NoDup)'!$F109)&gt;0)</f>
        <v>1</v>
      </c>
      <c r="C109" t="b">
        <f>COUNTIF([1]SelectedDSM_New!$A$36:$A$63,$F109)&gt;0</f>
        <v>0</v>
      </c>
      <c r="D109" t="s">
        <v>385</v>
      </c>
      <c r="E109" t="s">
        <v>385</v>
      </c>
      <c r="F109" s="1" t="s">
        <v>438</v>
      </c>
      <c r="G109" t="s">
        <v>439</v>
      </c>
      <c r="H109">
        <v>2014</v>
      </c>
      <c r="K109" s="1" t="s">
        <v>440</v>
      </c>
      <c r="L109" s="1" t="s">
        <v>70</v>
      </c>
    </row>
    <row r="110" spans="1:12" ht="28.8" x14ac:dyDescent="0.3">
      <c r="A110" t="s">
        <v>9</v>
      </c>
      <c r="B110" t="b">
        <f>NOT(COUNTIF([1]AccessfromConcentrate2!$B$2:$B$18,'DSM_433Unique (NoDup)'!$F110)&gt;0)</f>
        <v>1</v>
      </c>
      <c r="C110" t="b">
        <f>COUNTIF([1]SelectedDSM_New!$A$36:$A$63,$F110)&gt;0</f>
        <v>0</v>
      </c>
      <c r="D110" t="s">
        <v>385</v>
      </c>
      <c r="E110" t="s">
        <v>385</v>
      </c>
      <c r="F110" s="1" t="s">
        <v>441</v>
      </c>
      <c r="G110" t="s">
        <v>442</v>
      </c>
      <c r="H110">
        <v>2015</v>
      </c>
      <c r="K110" s="1" t="s">
        <v>417</v>
      </c>
      <c r="L110" s="1" t="s">
        <v>70</v>
      </c>
    </row>
    <row r="111" spans="1:12" ht="57.6" x14ac:dyDescent="0.3">
      <c r="A111" t="s">
        <v>9</v>
      </c>
      <c r="B111" t="b">
        <f>NOT(COUNTIF([1]AccessfromConcentrate2!$B$2:$B$18,'DSM_433Unique (NoDup)'!$F111)&gt;0)</f>
        <v>1</v>
      </c>
      <c r="C111" t="b">
        <f>COUNTIF([1]SelectedDSM_New!$A$36:$A$63,$F111)&gt;0</f>
        <v>0</v>
      </c>
      <c r="D111" t="s">
        <v>385</v>
      </c>
      <c r="E111" t="s">
        <v>385</v>
      </c>
      <c r="F111" s="1" t="s">
        <v>443</v>
      </c>
      <c r="G111" t="s">
        <v>444</v>
      </c>
      <c r="H111">
        <v>2017</v>
      </c>
      <c r="K111" s="1" t="s">
        <v>414</v>
      </c>
      <c r="L111" s="1" t="s">
        <v>70</v>
      </c>
    </row>
    <row r="112" spans="1:12" ht="28.8" x14ac:dyDescent="0.3">
      <c r="A112" t="s">
        <v>9</v>
      </c>
      <c r="B112" t="b">
        <f>NOT(COUNTIF([1]AccessfromConcentrate2!$B$2:$B$18,'DSM_433Unique (NoDup)'!$F112)&gt;0)</f>
        <v>1</v>
      </c>
      <c r="C112" t="b">
        <f>COUNTIF([1]SelectedDSM_New!$A$36:$A$63,$F112)&gt;0</f>
        <v>0</v>
      </c>
      <c r="D112" t="s">
        <v>385</v>
      </c>
      <c r="E112" t="s">
        <v>385</v>
      </c>
      <c r="F112" s="1" t="s">
        <v>445</v>
      </c>
      <c r="G112" t="s">
        <v>446</v>
      </c>
      <c r="H112">
        <v>2019</v>
      </c>
      <c r="K112" s="1" t="s">
        <v>447</v>
      </c>
      <c r="L112" s="1" t="s">
        <v>70</v>
      </c>
    </row>
    <row r="113" spans="1:12" ht="43.2" x14ac:dyDescent="0.3">
      <c r="A113" t="s">
        <v>9</v>
      </c>
      <c r="B113" t="b">
        <f>NOT(COUNTIF([1]AccessfromConcentrate2!$B$2:$B$18,'DSM_433Unique (NoDup)'!$F113)&gt;0)</f>
        <v>1</v>
      </c>
      <c r="C113" t="b">
        <f>COUNTIF([1]SelectedDSM_New!$A$36:$A$63,$F113)&gt;0</f>
        <v>0</v>
      </c>
      <c r="D113" t="s">
        <v>385</v>
      </c>
      <c r="E113" t="s">
        <v>385</v>
      </c>
      <c r="F113" s="1" t="s">
        <v>448</v>
      </c>
      <c r="G113" t="s">
        <v>449</v>
      </c>
      <c r="H113">
        <v>2015</v>
      </c>
      <c r="K113" s="1" t="s">
        <v>450</v>
      </c>
      <c r="L113" s="1" t="s">
        <v>421</v>
      </c>
    </row>
    <row r="114" spans="1:12" ht="28.8" x14ac:dyDescent="0.3">
      <c r="A114" t="s">
        <v>9</v>
      </c>
      <c r="B114" t="b">
        <f>NOT(COUNTIF([1]AccessfromConcentrate2!$B$2:$B$18,'DSM_433Unique (NoDup)'!$F114)&gt;0)</f>
        <v>1</v>
      </c>
      <c r="C114" t="b">
        <f>COUNTIF([1]SelectedDSM_New!$A$36:$A$63,$F114)&gt;0</f>
        <v>0</v>
      </c>
      <c r="D114" t="s">
        <v>385</v>
      </c>
      <c r="E114" t="s">
        <v>385</v>
      </c>
      <c r="F114" s="1" t="s">
        <v>451</v>
      </c>
      <c r="G114" t="s">
        <v>452</v>
      </c>
      <c r="H114">
        <v>2018</v>
      </c>
      <c r="K114" s="1" t="s">
        <v>417</v>
      </c>
      <c r="L114" s="1" t="s">
        <v>70</v>
      </c>
    </row>
    <row r="115" spans="1:12" x14ac:dyDescent="0.3">
      <c r="A115" t="s">
        <v>9</v>
      </c>
      <c r="B115" t="b">
        <f>NOT(COUNTIF([1]AccessfromConcentrate2!$B$2:$B$18,'DSM_433Unique (NoDup)'!$F115)&gt;0)</f>
        <v>1</v>
      </c>
      <c r="C115" t="b">
        <f>COUNTIF([1]SelectedDSM_New!$A$36:$A$63,$F115)&gt;0</f>
        <v>0</v>
      </c>
      <c r="D115" t="s">
        <v>385</v>
      </c>
      <c r="E115" t="s">
        <v>385</v>
      </c>
      <c r="F115" s="1" t="s">
        <v>453</v>
      </c>
      <c r="G115" t="s">
        <v>454</v>
      </c>
      <c r="H115">
        <v>2018</v>
      </c>
      <c r="K115" s="1" t="s">
        <v>455</v>
      </c>
      <c r="L115" s="1" t="s">
        <v>421</v>
      </c>
    </row>
    <row r="116" spans="1:12" ht="43.2" x14ac:dyDescent="0.3">
      <c r="A116" t="s">
        <v>9</v>
      </c>
      <c r="B116" t="b">
        <f>NOT(COUNTIF([1]AccessfromConcentrate2!$B$2:$B$18,'DSM_433Unique (NoDup)'!$F116)&gt;0)</f>
        <v>1</v>
      </c>
      <c r="C116" t="b">
        <f>COUNTIF([1]SelectedDSM_New!$A$36:$A$63,$F116)&gt;0</f>
        <v>0</v>
      </c>
      <c r="D116" t="s">
        <v>385</v>
      </c>
      <c r="E116" t="s">
        <v>385</v>
      </c>
      <c r="F116" s="1" t="s">
        <v>456</v>
      </c>
      <c r="G116" t="s">
        <v>457</v>
      </c>
      <c r="H116">
        <v>2019</v>
      </c>
      <c r="K116" s="1" t="s">
        <v>458</v>
      </c>
      <c r="L116" s="1" t="s">
        <v>389</v>
      </c>
    </row>
    <row r="117" spans="1:12" ht="28.8" x14ac:dyDescent="0.3">
      <c r="A117" t="s">
        <v>9</v>
      </c>
      <c r="B117" t="b">
        <f>NOT(COUNTIF([1]AccessfromConcentrate2!$B$2:$B$18,'DSM_433Unique (NoDup)'!$F117)&gt;0)</f>
        <v>1</v>
      </c>
      <c r="C117" t="b">
        <f>COUNTIF([1]SelectedDSM_New!$A$36:$A$63,$F117)&gt;0</f>
        <v>0</v>
      </c>
      <c r="D117" t="s">
        <v>385</v>
      </c>
      <c r="E117" t="s">
        <v>385</v>
      </c>
      <c r="F117" s="1" t="s">
        <v>459</v>
      </c>
      <c r="G117" t="s">
        <v>460</v>
      </c>
      <c r="H117">
        <v>2019</v>
      </c>
      <c r="K117" s="1" t="s">
        <v>461</v>
      </c>
      <c r="L117" s="1" t="s">
        <v>70</v>
      </c>
    </row>
    <row r="118" spans="1:12" ht="43.2" x14ac:dyDescent="0.3">
      <c r="A118" t="s">
        <v>9</v>
      </c>
      <c r="B118" t="b">
        <f>NOT(COUNTIF([1]AccessfromConcentrate2!$B$2:$B$18,'DSM_433Unique (NoDup)'!$F118)&gt;0)</f>
        <v>1</v>
      </c>
      <c r="C118" t="b">
        <f>COUNTIF([1]SelectedDSM_New!$A$36:$A$63,$F118)&gt;0</f>
        <v>0</v>
      </c>
      <c r="D118" t="s">
        <v>385</v>
      </c>
      <c r="E118" t="s">
        <v>385</v>
      </c>
      <c r="F118" s="1" t="s">
        <v>462</v>
      </c>
      <c r="G118" t="s">
        <v>463</v>
      </c>
      <c r="H118">
        <v>2020</v>
      </c>
      <c r="K118" s="1" t="s">
        <v>464</v>
      </c>
      <c r="L118" s="1" t="s">
        <v>389</v>
      </c>
    </row>
    <row r="119" spans="1:12" ht="43.2" x14ac:dyDescent="0.3">
      <c r="A119" t="s">
        <v>9</v>
      </c>
      <c r="B119" t="b">
        <f>NOT(COUNTIF([1]AccessfromConcentrate2!$B$2:$B$18,'DSM_433Unique (NoDup)'!$F119)&gt;0)</f>
        <v>1</v>
      </c>
      <c r="C119" t="b">
        <f>COUNTIF([1]SelectedDSM_New!$A$36:$A$63,$F119)&gt;0</f>
        <v>0</v>
      </c>
      <c r="D119" t="s">
        <v>385</v>
      </c>
      <c r="E119" t="s">
        <v>385</v>
      </c>
      <c r="F119" s="1" t="s">
        <v>465</v>
      </c>
      <c r="G119" t="s">
        <v>466</v>
      </c>
      <c r="H119">
        <v>2016</v>
      </c>
      <c r="K119" s="1" t="s">
        <v>467</v>
      </c>
      <c r="L119" s="1" t="s">
        <v>389</v>
      </c>
    </row>
    <row r="120" spans="1:12" ht="43.2" x14ac:dyDescent="0.3">
      <c r="A120" t="s">
        <v>9</v>
      </c>
      <c r="B120" t="b">
        <f>NOT(COUNTIF([1]AccessfromConcentrate2!$B$2:$B$18,'DSM_433Unique (NoDup)'!$F120)&gt;0)</f>
        <v>1</v>
      </c>
      <c r="C120" t="b">
        <f>COUNTIF([1]SelectedDSM_New!$A$36:$A$63,$F120)&gt;0</f>
        <v>1</v>
      </c>
      <c r="D120" t="s">
        <v>385</v>
      </c>
      <c r="E120" t="s">
        <v>385</v>
      </c>
      <c r="F120" s="1" t="s">
        <v>468</v>
      </c>
      <c r="G120" t="s">
        <v>469</v>
      </c>
      <c r="H120">
        <v>2016</v>
      </c>
      <c r="K120" s="1" t="s">
        <v>470</v>
      </c>
      <c r="L120" s="1" t="s">
        <v>70</v>
      </c>
    </row>
    <row r="121" spans="1:12" ht="28.8" x14ac:dyDescent="0.3">
      <c r="A121" t="s">
        <v>9</v>
      </c>
      <c r="B121" t="b">
        <f>NOT(COUNTIF([1]AccessfromConcentrate2!$B$2:$B$18,'DSM_433Unique (NoDup)'!$F121)&gt;0)</f>
        <v>1</v>
      </c>
      <c r="C121" t="b">
        <f>COUNTIF([1]SelectedDSM_New!$A$36:$A$63,$F121)&gt;0</f>
        <v>0</v>
      </c>
      <c r="D121" t="s">
        <v>385</v>
      </c>
      <c r="E121" t="s">
        <v>385</v>
      </c>
      <c r="F121" s="1" t="s">
        <v>471</v>
      </c>
      <c r="G121" t="s">
        <v>472</v>
      </c>
      <c r="H121">
        <v>2016</v>
      </c>
      <c r="K121" s="1" t="s">
        <v>473</v>
      </c>
      <c r="L121" s="1" t="s">
        <v>389</v>
      </c>
    </row>
    <row r="122" spans="1:12" ht="57.6" x14ac:dyDescent="0.3">
      <c r="A122" t="s">
        <v>9</v>
      </c>
      <c r="B122" t="b">
        <f>NOT(COUNTIF([1]AccessfromConcentrate2!$B$2:$B$18,'DSM_433Unique (NoDup)'!$F122)&gt;0)</f>
        <v>1</v>
      </c>
      <c r="C122" t="b">
        <f>COUNTIF([1]SelectedDSM_New!$A$36:$A$63,$F122)&gt;0</f>
        <v>0</v>
      </c>
      <c r="D122" t="s">
        <v>385</v>
      </c>
      <c r="E122" t="s">
        <v>385</v>
      </c>
      <c r="F122" s="1" t="s">
        <v>474</v>
      </c>
      <c r="G122" t="s">
        <v>475</v>
      </c>
      <c r="H122">
        <v>2018</v>
      </c>
      <c r="K122" s="1" t="s">
        <v>414</v>
      </c>
      <c r="L122" s="1" t="s">
        <v>70</v>
      </c>
    </row>
    <row r="123" spans="1:12" ht="43.2" x14ac:dyDescent="0.3">
      <c r="A123" t="s">
        <v>9</v>
      </c>
      <c r="B123" t="b">
        <f>NOT(COUNTIF([1]AccessfromConcentrate2!$B$2:$B$18,'DSM_433Unique (NoDup)'!$F123)&gt;0)</f>
        <v>1</v>
      </c>
      <c r="C123" t="b">
        <f>COUNTIF([1]SelectedDSM_New!$A$36:$A$63,$F123)&gt;0</f>
        <v>0</v>
      </c>
      <c r="D123" t="s">
        <v>385</v>
      </c>
      <c r="E123" t="s">
        <v>385</v>
      </c>
      <c r="F123" s="1" t="s">
        <v>476</v>
      </c>
      <c r="G123" t="s">
        <v>477</v>
      </c>
      <c r="H123">
        <v>2019</v>
      </c>
      <c r="K123" s="1" t="s">
        <v>470</v>
      </c>
      <c r="L123" s="1" t="s">
        <v>70</v>
      </c>
    </row>
    <row r="124" spans="1:12" ht="28.8" x14ac:dyDescent="0.3">
      <c r="A124" t="s">
        <v>9</v>
      </c>
      <c r="B124" t="b">
        <f>NOT(COUNTIF([1]AccessfromConcentrate2!$B$2:$B$18,'DSM_433Unique (NoDup)'!$F124)&gt;0)</f>
        <v>1</v>
      </c>
      <c r="C124" t="b">
        <f>COUNTIF([1]SelectedDSM_New!$A$36:$A$63,$F124)&gt;0</f>
        <v>0</v>
      </c>
      <c r="D124" t="s">
        <v>385</v>
      </c>
      <c r="E124" t="s">
        <v>385</v>
      </c>
      <c r="F124" s="1" t="s">
        <v>478</v>
      </c>
      <c r="G124" t="s">
        <v>479</v>
      </c>
      <c r="H124">
        <v>2017</v>
      </c>
      <c r="K124" s="1" t="s">
        <v>480</v>
      </c>
      <c r="L124" s="1" t="s">
        <v>389</v>
      </c>
    </row>
    <row r="125" spans="1:12" ht="28.8" x14ac:dyDescent="0.3">
      <c r="A125" t="s">
        <v>9</v>
      </c>
      <c r="B125" t="b">
        <f>NOT(COUNTIF([1]AccessfromConcentrate2!$B$2:$B$18,'DSM_433Unique (NoDup)'!$F125)&gt;0)</f>
        <v>1</v>
      </c>
      <c r="C125" t="b">
        <f>COUNTIF([1]SelectedDSM_New!$A$36:$A$63,$F125)&gt;0</f>
        <v>1</v>
      </c>
      <c r="D125" t="s">
        <v>385</v>
      </c>
      <c r="E125" t="s">
        <v>385</v>
      </c>
      <c r="F125" s="1" t="s">
        <v>481</v>
      </c>
      <c r="G125" t="s">
        <v>482</v>
      </c>
      <c r="H125">
        <v>2014</v>
      </c>
      <c r="K125" s="1" t="s">
        <v>483</v>
      </c>
      <c r="L125" s="1" t="s">
        <v>389</v>
      </c>
    </row>
    <row r="126" spans="1:12" ht="43.2" x14ac:dyDescent="0.3">
      <c r="A126" t="s">
        <v>9</v>
      </c>
      <c r="B126" t="b">
        <f>NOT(COUNTIF([1]AccessfromConcentrate2!$B$2:$B$18,'DSM_433Unique (NoDup)'!$F126)&gt;0)</f>
        <v>1</v>
      </c>
      <c r="C126" t="b">
        <f>COUNTIF([1]SelectedDSM_New!$A$36:$A$63,$F126)&gt;0</f>
        <v>0</v>
      </c>
      <c r="D126" t="s">
        <v>385</v>
      </c>
      <c r="E126" t="s">
        <v>385</v>
      </c>
      <c r="F126" s="1" t="s">
        <v>484</v>
      </c>
      <c r="G126" t="s">
        <v>485</v>
      </c>
      <c r="H126">
        <v>2019</v>
      </c>
      <c r="K126" s="1" t="s">
        <v>470</v>
      </c>
      <c r="L126" s="1" t="s">
        <v>70</v>
      </c>
    </row>
    <row r="127" spans="1:12" ht="28.8" x14ac:dyDescent="0.3">
      <c r="A127" t="s">
        <v>9</v>
      </c>
      <c r="B127" t="b">
        <f>NOT(COUNTIF([1]AccessfromConcentrate2!$B$2:$B$18,'DSM_433Unique (NoDup)'!$F127)&gt;0)</f>
        <v>1</v>
      </c>
      <c r="C127" t="b">
        <f>COUNTIF([1]SelectedDSM_New!$A$36:$A$63,$F127)&gt;0</f>
        <v>0</v>
      </c>
      <c r="D127" t="s">
        <v>385</v>
      </c>
      <c r="E127" t="s">
        <v>385</v>
      </c>
      <c r="F127" s="1" t="s">
        <v>486</v>
      </c>
      <c r="G127" t="s">
        <v>487</v>
      </c>
      <c r="H127">
        <v>2014</v>
      </c>
      <c r="K127" s="1" t="s">
        <v>417</v>
      </c>
      <c r="L127" s="1" t="s">
        <v>70</v>
      </c>
    </row>
    <row r="128" spans="1:12" ht="86.4" x14ac:dyDescent="0.3">
      <c r="A128" t="s">
        <v>9</v>
      </c>
      <c r="B128" t="b">
        <f>NOT(COUNTIF([1]AccessfromConcentrate2!$B$2:$B$18,'DSM_433Unique (NoDup)'!$F128)&gt;0)</f>
        <v>1</v>
      </c>
      <c r="C128" t="b">
        <f>COUNTIF([1]SelectedDSM_New!$A$36:$A$63,$F128)&gt;0</f>
        <v>0</v>
      </c>
      <c r="D128" t="s">
        <v>385</v>
      </c>
      <c r="E128" t="s">
        <v>385</v>
      </c>
      <c r="F128" s="1" t="s">
        <v>488</v>
      </c>
      <c r="G128" t="s">
        <v>489</v>
      </c>
      <c r="H128">
        <v>2015</v>
      </c>
      <c r="K128" s="1" t="s">
        <v>490</v>
      </c>
      <c r="L128" s="1" t="s">
        <v>389</v>
      </c>
    </row>
    <row r="129" spans="1:12" ht="72" x14ac:dyDescent="0.3">
      <c r="A129" t="s">
        <v>9</v>
      </c>
      <c r="B129" t="b">
        <f>NOT(COUNTIF([1]AccessfromConcentrate2!$B$2:$B$18,'DSM_433Unique (NoDup)'!$F129)&gt;0)</f>
        <v>1</v>
      </c>
      <c r="C129" t="b">
        <f>COUNTIF([1]SelectedDSM_New!$A$36:$A$63,$F129)&gt;0</f>
        <v>0</v>
      </c>
      <c r="D129" t="s">
        <v>385</v>
      </c>
      <c r="E129" t="s">
        <v>385</v>
      </c>
      <c r="F129" s="1" t="s">
        <v>491</v>
      </c>
      <c r="G129" t="s">
        <v>492</v>
      </c>
      <c r="H129">
        <v>2017</v>
      </c>
      <c r="K129" s="1" t="s">
        <v>493</v>
      </c>
      <c r="L129" s="1" t="s">
        <v>389</v>
      </c>
    </row>
    <row r="130" spans="1:12" ht="100.8" x14ac:dyDescent="0.3">
      <c r="A130" t="s">
        <v>9</v>
      </c>
      <c r="B130" t="b">
        <f>NOT(COUNTIF([1]AccessfromConcentrate2!$B$2:$B$18,'DSM_433Unique (NoDup)'!$F130)&gt;0)</f>
        <v>1</v>
      </c>
      <c r="C130" t="b">
        <f>COUNTIF([1]SelectedDSM_New!$A$36:$A$63,$F130)&gt;0</f>
        <v>0</v>
      </c>
      <c r="D130" t="s">
        <v>385</v>
      </c>
      <c r="E130" t="s">
        <v>385</v>
      </c>
      <c r="F130" s="1" t="s">
        <v>494</v>
      </c>
      <c r="G130" t="s">
        <v>495</v>
      </c>
      <c r="H130">
        <v>2015</v>
      </c>
      <c r="K130" s="1" t="s">
        <v>496</v>
      </c>
      <c r="L130" s="1" t="s">
        <v>389</v>
      </c>
    </row>
    <row r="131" spans="1:12" ht="28.8" x14ac:dyDescent="0.3">
      <c r="A131" t="s">
        <v>9</v>
      </c>
      <c r="B131" t="b">
        <f>NOT(COUNTIF([1]AccessfromConcentrate2!$B$2:$B$18,'DSM_433Unique (NoDup)'!$F131)&gt;0)</f>
        <v>1</v>
      </c>
      <c r="C131" t="b">
        <f>COUNTIF([1]SelectedDSM_New!$A$36:$A$63,$F131)&gt;0</f>
        <v>0</v>
      </c>
      <c r="D131" t="s">
        <v>385</v>
      </c>
      <c r="E131" t="s">
        <v>385</v>
      </c>
      <c r="F131" s="1" t="s">
        <v>497</v>
      </c>
      <c r="G131" t="s">
        <v>498</v>
      </c>
      <c r="H131">
        <v>2018</v>
      </c>
      <c r="K131" s="1" t="s">
        <v>499</v>
      </c>
      <c r="L131" s="1" t="s">
        <v>389</v>
      </c>
    </row>
    <row r="132" spans="1:12" ht="43.2" x14ac:dyDescent="0.3">
      <c r="A132" t="s">
        <v>9</v>
      </c>
      <c r="B132" t="b">
        <f>NOT(COUNTIF([1]AccessfromConcentrate2!$B$2:$B$18,'DSM_433Unique (NoDup)'!$F132)&gt;0)</f>
        <v>1</v>
      </c>
      <c r="C132" t="b">
        <f>COUNTIF([1]SelectedDSM_New!$A$36:$A$63,$F132)&gt;0</f>
        <v>0</v>
      </c>
      <c r="D132" t="s">
        <v>385</v>
      </c>
      <c r="E132" t="s">
        <v>385</v>
      </c>
      <c r="F132" s="1" t="s">
        <v>500</v>
      </c>
      <c r="G132" t="s">
        <v>501</v>
      </c>
      <c r="H132">
        <v>2014</v>
      </c>
      <c r="K132" s="1" t="s">
        <v>502</v>
      </c>
      <c r="L132" s="1" t="s">
        <v>389</v>
      </c>
    </row>
    <row r="133" spans="1:12" ht="28.8" x14ac:dyDescent="0.3">
      <c r="A133" t="s">
        <v>9</v>
      </c>
      <c r="B133" t="b">
        <f>NOT(COUNTIF([1]AccessfromConcentrate2!$B$2:$B$18,'DSM_433Unique (NoDup)'!$F133)&gt;0)</f>
        <v>1</v>
      </c>
      <c r="C133" t="b">
        <f>COUNTIF([1]SelectedDSM_New!$A$36:$A$63,$F133)&gt;0</f>
        <v>0</v>
      </c>
      <c r="D133" t="s">
        <v>385</v>
      </c>
      <c r="E133" t="s">
        <v>385</v>
      </c>
      <c r="F133" s="1" t="s">
        <v>503</v>
      </c>
      <c r="G133" t="s">
        <v>504</v>
      </c>
      <c r="H133">
        <v>2019</v>
      </c>
      <c r="K133" s="1" t="s">
        <v>417</v>
      </c>
      <c r="L133" s="1" t="s">
        <v>70</v>
      </c>
    </row>
    <row r="134" spans="1:12" ht="28.8" x14ac:dyDescent="0.3">
      <c r="A134" t="s">
        <v>9</v>
      </c>
      <c r="B134" t="b">
        <f>NOT(COUNTIF([1]AccessfromConcentrate2!$B$2:$B$18,'DSM_433Unique (NoDup)'!$F134)&gt;0)</f>
        <v>1</v>
      </c>
      <c r="C134" t="b">
        <f>COUNTIF([1]SelectedDSM_New!$A$36:$A$63,$F134)&gt;0</f>
        <v>0</v>
      </c>
      <c r="D134" t="s">
        <v>385</v>
      </c>
      <c r="E134" t="s">
        <v>385</v>
      </c>
      <c r="F134" s="1" t="s">
        <v>505</v>
      </c>
      <c r="G134" t="s">
        <v>506</v>
      </c>
      <c r="H134">
        <v>2015</v>
      </c>
      <c r="K134" s="1" t="s">
        <v>417</v>
      </c>
      <c r="L134" s="1" t="s">
        <v>70</v>
      </c>
    </row>
    <row r="135" spans="1:12" ht="28.8" x14ac:dyDescent="0.3">
      <c r="A135" t="s">
        <v>9</v>
      </c>
      <c r="B135" t="b">
        <f>NOT(COUNTIF([1]AccessfromConcentrate2!$B$2:$B$18,'DSM_433Unique (NoDup)'!$F135)&gt;0)</f>
        <v>1</v>
      </c>
      <c r="C135" t="b">
        <f>COUNTIF([1]SelectedDSM_New!$A$36:$A$63,$F135)&gt;0</f>
        <v>0</v>
      </c>
      <c r="D135" t="s">
        <v>385</v>
      </c>
      <c r="E135" t="s">
        <v>385</v>
      </c>
      <c r="F135" s="1" t="s">
        <v>507</v>
      </c>
      <c r="G135" t="s">
        <v>508</v>
      </c>
      <c r="H135">
        <v>2017</v>
      </c>
      <c r="K135" s="1" t="s">
        <v>509</v>
      </c>
      <c r="L135" s="1" t="s">
        <v>70</v>
      </c>
    </row>
    <row r="136" spans="1:12" ht="28.8" x14ac:dyDescent="0.3">
      <c r="A136" t="s">
        <v>9</v>
      </c>
      <c r="B136" t="b">
        <f>NOT(COUNTIF([1]AccessfromConcentrate2!$B$2:$B$18,'DSM_433Unique (NoDup)'!$F136)&gt;0)</f>
        <v>1</v>
      </c>
      <c r="C136" t="b">
        <f>COUNTIF([1]SelectedDSM_New!$A$36:$A$63,$F136)&gt;0</f>
        <v>0</v>
      </c>
      <c r="D136" t="s">
        <v>385</v>
      </c>
      <c r="E136" t="s">
        <v>385</v>
      </c>
      <c r="F136" s="1" t="s">
        <v>510</v>
      </c>
      <c r="G136" t="s">
        <v>511</v>
      </c>
      <c r="H136">
        <v>2014</v>
      </c>
      <c r="K136" s="1" t="s">
        <v>417</v>
      </c>
      <c r="L136" s="1" t="s">
        <v>70</v>
      </c>
    </row>
    <row r="137" spans="1:12" ht="28.8" x14ac:dyDescent="0.3">
      <c r="A137" t="s">
        <v>9</v>
      </c>
      <c r="B137" t="b">
        <f>NOT(COUNTIF([1]AccessfromConcentrate2!$B$2:$B$18,'DSM_433Unique (NoDup)'!$F137)&gt;0)</f>
        <v>1</v>
      </c>
      <c r="C137" t="b">
        <f>COUNTIF([1]SelectedDSM_New!$A$36:$A$63,$F137)&gt;0</f>
        <v>0</v>
      </c>
      <c r="D137" t="s">
        <v>385</v>
      </c>
      <c r="E137" t="s">
        <v>385</v>
      </c>
      <c r="F137" s="1" t="s">
        <v>512</v>
      </c>
      <c r="G137" t="s">
        <v>513</v>
      </c>
      <c r="H137">
        <v>2018</v>
      </c>
      <c r="K137" s="1" t="s">
        <v>417</v>
      </c>
      <c r="L137" s="1" t="s">
        <v>70</v>
      </c>
    </row>
    <row r="138" spans="1:12" ht="43.2" x14ac:dyDescent="0.3">
      <c r="A138" t="s">
        <v>9</v>
      </c>
      <c r="B138" t="b">
        <f>NOT(COUNTIF([1]AccessfromConcentrate2!$B$2:$B$18,'DSM_433Unique (NoDup)'!$F138)&gt;0)</f>
        <v>1</v>
      </c>
      <c r="C138" t="b">
        <f>COUNTIF([1]SelectedDSM_New!$A$36:$A$63,$F138)&gt;0</f>
        <v>0</v>
      </c>
      <c r="D138" t="s">
        <v>385</v>
      </c>
      <c r="E138" t="s">
        <v>385</v>
      </c>
      <c r="F138" s="1" t="s">
        <v>514</v>
      </c>
      <c r="G138" t="s">
        <v>515</v>
      </c>
      <c r="H138">
        <v>2014</v>
      </c>
      <c r="K138" s="1" t="s">
        <v>516</v>
      </c>
      <c r="L138" s="1" t="s">
        <v>70</v>
      </c>
    </row>
    <row r="139" spans="1:12" ht="28.8" x14ac:dyDescent="0.3">
      <c r="A139" t="s">
        <v>9</v>
      </c>
      <c r="B139" t="b">
        <f>NOT(COUNTIF([1]AccessfromConcentrate2!$B$2:$B$18,'DSM_433Unique (NoDup)'!$F139)&gt;0)</f>
        <v>1</v>
      </c>
      <c r="C139" t="b">
        <f>COUNTIF([1]SelectedDSM_New!$A$36:$A$63,$F139)&gt;0</f>
        <v>0</v>
      </c>
      <c r="D139" t="s">
        <v>385</v>
      </c>
      <c r="E139" t="s">
        <v>385</v>
      </c>
      <c r="F139" s="1" t="s">
        <v>517</v>
      </c>
      <c r="G139" t="s">
        <v>518</v>
      </c>
      <c r="H139">
        <v>2018</v>
      </c>
      <c r="K139" s="1" t="s">
        <v>417</v>
      </c>
      <c r="L139" s="1" t="s">
        <v>70</v>
      </c>
    </row>
    <row r="140" spans="1:12" ht="57.6" x14ac:dyDescent="0.3">
      <c r="A140" t="s">
        <v>9</v>
      </c>
      <c r="B140" t="b">
        <f>NOT(COUNTIF([1]AccessfromConcentrate2!$B$2:$B$18,'DSM_433Unique (NoDup)'!$F140)&gt;0)</f>
        <v>1</v>
      </c>
      <c r="C140" t="b">
        <f>COUNTIF([1]SelectedDSM_New!$A$36:$A$63,$F140)&gt;0</f>
        <v>0</v>
      </c>
      <c r="D140" t="s">
        <v>385</v>
      </c>
      <c r="E140" t="s">
        <v>385</v>
      </c>
      <c r="F140" s="1" t="s">
        <v>519</v>
      </c>
      <c r="G140" t="s">
        <v>520</v>
      </c>
      <c r="H140">
        <v>2019</v>
      </c>
      <c r="K140" s="1" t="s">
        <v>521</v>
      </c>
      <c r="L140" s="1" t="s">
        <v>389</v>
      </c>
    </row>
    <row r="141" spans="1:12" ht="43.2" x14ac:dyDescent="0.3">
      <c r="A141" t="s">
        <v>9</v>
      </c>
      <c r="B141" t="b">
        <f>NOT(COUNTIF([1]AccessfromConcentrate2!$B$2:$B$18,'DSM_433Unique (NoDup)'!$F141)&gt;0)</f>
        <v>1</v>
      </c>
      <c r="C141" t="b">
        <f>COUNTIF([1]SelectedDSM_New!$A$36:$A$63,$F141)&gt;0</f>
        <v>0</v>
      </c>
      <c r="D141" t="s">
        <v>385</v>
      </c>
      <c r="E141" t="s">
        <v>385</v>
      </c>
      <c r="F141" s="1" t="s">
        <v>522</v>
      </c>
      <c r="G141" t="s">
        <v>523</v>
      </c>
      <c r="H141">
        <v>2019</v>
      </c>
      <c r="K141" s="1" t="s">
        <v>450</v>
      </c>
      <c r="L141" s="1" t="s">
        <v>389</v>
      </c>
    </row>
    <row r="142" spans="1:12" ht="57.6" x14ac:dyDescent="0.3">
      <c r="A142" t="s">
        <v>9</v>
      </c>
      <c r="B142" t="b">
        <f>NOT(COUNTIF([1]AccessfromConcentrate2!$B$2:$B$18,'DSM_433Unique (NoDup)'!$F142)&gt;0)</f>
        <v>1</v>
      </c>
      <c r="C142" t="b">
        <f>COUNTIF([1]SelectedDSM_New!$A$36:$A$63,$F142)&gt;0</f>
        <v>0</v>
      </c>
      <c r="D142" t="s">
        <v>385</v>
      </c>
      <c r="E142" t="s">
        <v>385</v>
      </c>
      <c r="F142" s="1" t="s">
        <v>524</v>
      </c>
      <c r="G142" t="s">
        <v>525</v>
      </c>
      <c r="H142">
        <v>2018</v>
      </c>
      <c r="K142" s="1" t="s">
        <v>526</v>
      </c>
      <c r="L142" s="1" t="s">
        <v>389</v>
      </c>
    </row>
    <row r="143" spans="1:12" ht="43.2" x14ac:dyDescent="0.3">
      <c r="A143" t="s">
        <v>9</v>
      </c>
      <c r="B143" t="b">
        <f>NOT(COUNTIF([1]AccessfromConcentrate2!$B$2:$B$18,'DSM_433Unique (NoDup)'!$F143)&gt;0)</f>
        <v>1</v>
      </c>
      <c r="C143" t="b">
        <f>COUNTIF([1]SelectedDSM_New!$A$36:$A$63,$F143)&gt;0</f>
        <v>0</v>
      </c>
      <c r="D143" t="s">
        <v>385</v>
      </c>
      <c r="E143" t="s">
        <v>385</v>
      </c>
      <c r="F143" s="1" t="s">
        <v>527</v>
      </c>
      <c r="G143" t="s">
        <v>528</v>
      </c>
      <c r="H143">
        <v>2019</v>
      </c>
      <c r="K143" s="1" t="s">
        <v>529</v>
      </c>
      <c r="L143" s="1" t="s">
        <v>389</v>
      </c>
    </row>
    <row r="144" spans="1:12" ht="28.8" x14ac:dyDescent="0.3">
      <c r="A144" t="s">
        <v>9</v>
      </c>
      <c r="B144" t="b">
        <f>NOT(COUNTIF([1]AccessfromConcentrate2!$B$2:$B$18,'DSM_433Unique (NoDup)'!$F144)&gt;0)</f>
        <v>1</v>
      </c>
      <c r="C144" t="b">
        <f>COUNTIF([1]SelectedDSM_New!$A$36:$A$63,$F144)&gt;0</f>
        <v>0</v>
      </c>
      <c r="D144" t="s">
        <v>385</v>
      </c>
      <c r="E144" t="s">
        <v>385</v>
      </c>
      <c r="F144" s="1" t="s">
        <v>530</v>
      </c>
      <c r="G144" t="s">
        <v>531</v>
      </c>
      <c r="H144">
        <v>2018</v>
      </c>
      <c r="K144" s="1" t="s">
        <v>408</v>
      </c>
      <c r="L144" s="1" t="s">
        <v>70</v>
      </c>
    </row>
    <row r="145" spans="1:12" ht="43.2" x14ac:dyDescent="0.3">
      <c r="A145" t="s">
        <v>9</v>
      </c>
      <c r="B145" t="b">
        <f>NOT(COUNTIF([1]AccessfromConcentrate2!$B$2:$B$18,'DSM_433Unique (NoDup)'!$F145)&gt;0)</f>
        <v>1</v>
      </c>
      <c r="C145" t="b">
        <f>COUNTIF([1]SelectedDSM_New!$A$36:$A$63,$F145)&gt;0</f>
        <v>0</v>
      </c>
      <c r="D145" t="s">
        <v>385</v>
      </c>
      <c r="E145" t="s">
        <v>385</v>
      </c>
      <c r="F145" s="1" t="s">
        <v>532</v>
      </c>
      <c r="G145" t="s">
        <v>533</v>
      </c>
      <c r="H145">
        <v>2014</v>
      </c>
      <c r="K145" s="1" t="s">
        <v>534</v>
      </c>
      <c r="L145" s="1" t="s">
        <v>389</v>
      </c>
    </row>
    <row r="146" spans="1:12" ht="43.2" x14ac:dyDescent="0.3">
      <c r="A146" t="s">
        <v>9</v>
      </c>
      <c r="B146" t="b">
        <f>NOT(COUNTIF([1]AccessfromConcentrate2!$B$2:$B$18,'DSM_433Unique (NoDup)'!$F146)&gt;0)</f>
        <v>1</v>
      </c>
      <c r="C146" t="b">
        <f>COUNTIF([1]SelectedDSM_New!$A$36:$A$63,$F146)&gt;0</f>
        <v>0</v>
      </c>
      <c r="D146" t="s">
        <v>385</v>
      </c>
      <c r="E146" t="s">
        <v>385</v>
      </c>
      <c r="F146" s="1" t="s">
        <v>535</v>
      </c>
      <c r="G146" t="s">
        <v>536</v>
      </c>
      <c r="H146">
        <v>2014</v>
      </c>
      <c r="K146" s="1" t="s">
        <v>537</v>
      </c>
      <c r="L146" s="1" t="s">
        <v>389</v>
      </c>
    </row>
    <row r="147" spans="1:12" ht="43.2" x14ac:dyDescent="0.3">
      <c r="A147" t="s">
        <v>9</v>
      </c>
      <c r="B147" t="b">
        <f>NOT(COUNTIF([1]AccessfromConcentrate2!$B$2:$B$18,'DSM_433Unique (NoDup)'!$F147)&gt;0)</f>
        <v>1</v>
      </c>
      <c r="C147" t="b">
        <f>COUNTIF([1]SelectedDSM_New!$A$36:$A$63,$F147)&gt;0</f>
        <v>0</v>
      </c>
      <c r="D147" t="s">
        <v>385</v>
      </c>
      <c r="E147" t="s">
        <v>385</v>
      </c>
      <c r="F147" s="1" t="s">
        <v>538</v>
      </c>
      <c r="G147" t="s">
        <v>539</v>
      </c>
      <c r="H147">
        <v>2015</v>
      </c>
      <c r="K147" s="1" t="s">
        <v>540</v>
      </c>
      <c r="L147" s="1" t="s">
        <v>389</v>
      </c>
    </row>
    <row r="148" spans="1:12" ht="28.8" x14ac:dyDescent="0.3">
      <c r="A148" t="s">
        <v>9</v>
      </c>
      <c r="B148" t="b">
        <f>NOT(COUNTIF([1]AccessfromConcentrate2!$B$2:$B$18,'DSM_433Unique (NoDup)'!$F148)&gt;0)</f>
        <v>1</v>
      </c>
      <c r="C148" t="b">
        <f>COUNTIF([1]SelectedDSM_New!$A$36:$A$63,$F148)&gt;0</f>
        <v>0</v>
      </c>
      <c r="D148" t="s">
        <v>385</v>
      </c>
      <c r="E148" t="s">
        <v>385</v>
      </c>
      <c r="F148" s="1" t="s">
        <v>543</v>
      </c>
      <c r="G148" t="s">
        <v>544</v>
      </c>
      <c r="H148">
        <v>2020</v>
      </c>
      <c r="K148" s="1" t="s">
        <v>545</v>
      </c>
      <c r="L148" s="1" t="s">
        <v>70</v>
      </c>
    </row>
    <row r="149" spans="1:12" x14ac:dyDescent="0.3">
      <c r="A149" t="s">
        <v>9</v>
      </c>
      <c r="B149" t="b">
        <f>NOT(COUNTIF([1]AccessfromConcentrate2!$B$2:$B$18,'DSM_433Unique (NoDup)'!$F149)&gt;0)</f>
        <v>1</v>
      </c>
      <c r="C149" t="b">
        <f>COUNTIF([1]SelectedDSM_New!$A$36:$A$63,$F149)&gt;0</f>
        <v>0</v>
      </c>
      <c r="D149" t="s">
        <v>385</v>
      </c>
      <c r="E149" t="s">
        <v>385</v>
      </c>
      <c r="F149" s="1" t="s">
        <v>546</v>
      </c>
      <c r="G149" t="s">
        <v>547</v>
      </c>
      <c r="H149">
        <v>2018</v>
      </c>
      <c r="K149" s="1" t="s">
        <v>548</v>
      </c>
      <c r="L149" s="1" t="s">
        <v>389</v>
      </c>
    </row>
    <row r="150" spans="1:12" ht="28.8" x14ac:dyDescent="0.3">
      <c r="A150" t="s">
        <v>9</v>
      </c>
      <c r="B150" t="b">
        <f>NOT(COUNTIF([1]AccessfromConcentrate2!$B$2:$B$18,'DSM_433Unique (NoDup)'!$F150)&gt;0)</f>
        <v>1</v>
      </c>
      <c r="C150" t="b">
        <f>COUNTIF([1]SelectedDSM_New!$A$36:$A$63,$F150)&gt;0</f>
        <v>0</v>
      </c>
      <c r="D150" t="s">
        <v>385</v>
      </c>
      <c r="E150" t="s">
        <v>385</v>
      </c>
      <c r="F150" s="1" t="s">
        <v>549</v>
      </c>
      <c r="G150" t="s">
        <v>550</v>
      </c>
      <c r="H150">
        <v>2017</v>
      </c>
      <c r="K150" s="1" t="s">
        <v>551</v>
      </c>
      <c r="L150" s="1" t="s">
        <v>389</v>
      </c>
    </row>
    <row r="151" spans="1:12" ht="43.2" x14ac:dyDescent="0.3">
      <c r="A151" t="s">
        <v>9</v>
      </c>
      <c r="B151" t="b">
        <f>NOT(COUNTIF([1]AccessfromConcentrate2!$B$2:$B$18,'DSM_433Unique (NoDup)'!$F151)&gt;0)</f>
        <v>1</v>
      </c>
      <c r="C151" t="b">
        <f>COUNTIF([1]SelectedDSM_New!$A$36:$A$63,$F151)&gt;0</f>
        <v>0</v>
      </c>
      <c r="D151" t="s">
        <v>385</v>
      </c>
      <c r="E151" t="s">
        <v>385</v>
      </c>
      <c r="F151" s="1" t="s">
        <v>552</v>
      </c>
      <c r="G151" t="s">
        <v>553</v>
      </c>
      <c r="H151">
        <v>2014</v>
      </c>
      <c r="K151" s="1" t="s">
        <v>420</v>
      </c>
      <c r="L151" s="1" t="s">
        <v>389</v>
      </c>
    </row>
    <row r="152" spans="1:12" ht="57.6" x14ac:dyDescent="0.3">
      <c r="A152" t="s">
        <v>9</v>
      </c>
      <c r="B152" t="b">
        <f>NOT(COUNTIF([1]AccessfromConcentrate2!$B$2:$B$18,'DSM_433Unique (NoDup)'!$F152)&gt;0)</f>
        <v>1</v>
      </c>
      <c r="C152" t="b">
        <f>COUNTIF([1]SelectedDSM_New!$A$36:$A$63,$F152)&gt;0</f>
        <v>0</v>
      </c>
      <c r="D152" t="s">
        <v>385</v>
      </c>
      <c r="E152" t="s">
        <v>385</v>
      </c>
      <c r="F152" s="1" t="s">
        <v>554</v>
      </c>
      <c r="G152" t="s">
        <v>555</v>
      </c>
      <c r="H152">
        <v>2017</v>
      </c>
      <c r="K152" s="1" t="s">
        <v>556</v>
      </c>
      <c r="L152" s="1" t="s">
        <v>389</v>
      </c>
    </row>
    <row r="153" spans="1:12" ht="28.8" x14ac:dyDescent="0.3">
      <c r="A153" t="s">
        <v>9</v>
      </c>
      <c r="B153" t="b">
        <f>NOT(COUNTIF([1]AccessfromConcentrate2!$B$2:$B$18,'DSM_433Unique (NoDup)'!$F153)&gt;0)</f>
        <v>1</v>
      </c>
      <c r="C153" t="b">
        <f>COUNTIF([1]SelectedDSM_New!$A$36:$A$63,$F153)&gt;0</f>
        <v>0</v>
      </c>
      <c r="D153" t="s">
        <v>385</v>
      </c>
      <c r="E153" t="s">
        <v>385</v>
      </c>
      <c r="F153" s="1" t="s">
        <v>558</v>
      </c>
      <c r="G153" t="s">
        <v>559</v>
      </c>
      <c r="H153">
        <v>2019</v>
      </c>
      <c r="K153" s="1" t="s">
        <v>417</v>
      </c>
      <c r="L153" s="1" t="s">
        <v>70</v>
      </c>
    </row>
    <row r="154" spans="1:12" ht="57.6" x14ac:dyDescent="0.3">
      <c r="A154" t="s">
        <v>9</v>
      </c>
      <c r="B154" t="b">
        <f>NOT(COUNTIF([1]AccessfromConcentrate2!$B$2:$B$18,'DSM_433Unique (NoDup)'!$F154)&gt;0)</f>
        <v>1</v>
      </c>
      <c r="C154" t="b">
        <f>COUNTIF([1]SelectedDSM_New!$A$36:$A$63,$F154)&gt;0</f>
        <v>0</v>
      </c>
      <c r="D154" t="s">
        <v>385</v>
      </c>
      <c r="E154" t="s">
        <v>385</v>
      </c>
      <c r="F154" s="1" t="s">
        <v>560</v>
      </c>
      <c r="G154" t="s">
        <v>561</v>
      </c>
      <c r="H154">
        <v>2018</v>
      </c>
      <c r="K154" s="1" t="s">
        <v>526</v>
      </c>
      <c r="L154" s="1" t="s">
        <v>389</v>
      </c>
    </row>
    <row r="155" spans="1:12" ht="28.8" x14ac:dyDescent="0.3">
      <c r="A155" t="s">
        <v>9</v>
      </c>
      <c r="B155" t="b">
        <f>NOT(COUNTIF([1]AccessfromConcentrate2!$B$2:$B$18,'DSM_433Unique (NoDup)'!$F155)&gt;0)</f>
        <v>1</v>
      </c>
      <c r="C155" t="b">
        <f>COUNTIF([1]SelectedDSM_New!$A$36:$A$63,$F155)&gt;0</f>
        <v>0</v>
      </c>
      <c r="D155" t="s">
        <v>385</v>
      </c>
      <c r="E155" t="s">
        <v>385</v>
      </c>
      <c r="F155" s="1" t="s">
        <v>562</v>
      </c>
      <c r="G155" t="s">
        <v>563</v>
      </c>
      <c r="H155">
        <v>2019</v>
      </c>
      <c r="K155" s="1" t="s">
        <v>564</v>
      </c>
      <c r="L155" s="1" t="s">
        <v>389</v>
      </c>
    </row>
    <row r="156" spans="1:12" ht="43.2" x14ac:dyDescent="0.3">
      <c r="A156" t="s">
        <v>9</v>
      </c>
      <c r="B156" t="b">
        <f>NOT(COUNTIF([1]AccessfromConcentrate2!$B$2:$B$18,'DSM_433Unique (NoDup)'!$F156)&gt;0)</f>
        <v>1</v>
      </c>
      <c r="C156" t="b">
        <f>COUNTIF([1]SelectedDSM_New!$A$36:$A$63,$F156)&gt;0</f>
        <v>0</v>
      </c>
      <c r="D156" t="s">
        <v>385</v>
      </c>
      <c r="E156" t="s">
        <v>385</v>
      </c>
      <c r="F156" s="1" t="s">
        <v>565</v>
      </c>
      <c r="G156" t="s">
        <v>566</v>
      </c>
      <c r="H156">
        <v>2016</v>
      </c>
      <c r="K156" s="1" t="s">
        <v>467</v>
      </c>
      <c r="L156" s="1" t="s">
        <v>389</v>
      </c>
    </row>
    <row r="157" spans="1:12" ht="86.4" x14ac:dyDescent="0.3">
      <c r="A157" t="s">
        <v>9</v>
      </c>
      <c r="B157" t="b">
        <f>NOT(COUNTIF([1]AccessfromConcentrate2!$B$2:$B$18,'DSM_433Unique (NoDup)'!$F157)&gt;0)</f>
        <v>1</v>
      </c>
      <c r="C157" t="b">
        <f>COUNTIF([1]SelectedDSM_New!$A$36:$A$63,$F157)&gt;0</f>
        <v>0</v>
      </c>
      <c r="D157" t="s">
        <v>385</v>
      </c>
      <c r="E157" t="s">
        <v>385</v>
      </c>
      <c r="F157" s="1" t="s">
        <v>567</v>
      </c>
      <c r="G157" t="s">
        <v>568</v>
      </c>
      <c r="H157">
        <v>2019</v>
      </c>
      <c r="K157" s="1" t="s">
        <v>569</v>
      </c>
      <c r="L157" s="1" t="s">
        <v>389</v>
      </c>
    </row>
    <row r="158" spans="1:12" ht="57.6" x14ac:dyDescent="0.3">
      <c r="A158" t="s">
        <v>9</v>
      </c>
      <c r="B158" t="b">
        <f>NOT(COUNTIF([1]AccessfromConcentrate2!$B$2:$B$18,'DSM_433Unique (NoDup)'!$F158)&gt;0)</f>
        <v>1</v>
      </c>
      <c r="C158" t="b">
        <f>COUNTIF([1]SelectedDSM_New!$A$36:$A$63,$F158)&gt;0</f>
        <v>0</v>
      </c>
      <c r="D158" t="s">
        <v>385</v>
      </c>
      <c r="E158" t="s">
        <v>385</v>
      </c>
      <c r="F158" s="1" t="s">
        <v>570</v>
      </c>
      <c r="G158" t="s">
        <v>571</v>
      </c>
      <c r="H158">
        <v>2014</v>
      </c>
      <c r="K158" s="1" t="s">
        <v>414</v>
      </c>
      <c r="L158" s="1" t="s">
        <v>70</v>
      </c>
    </row>
    <row r="159" spans="1:12" ht="28.8" x14ac:dyDescent="0.3">
      <c r="A159" t="s">
        <v>9</v>
      </c>
      <c r="B159" t="b">
        <f>NOT(COUNTIF([1]AccessfromConcentrate2!$B$2:$B$18,'DSM_433Unique (NoDup)'!$F159)&gt;0)</f>
        <v>1</v>
      </c>
      <c r="C159" t="b">
        <f>COUNTIF([1]SelectedDSM_New!$A$36:$A$63,$F159)&gt;0</f>
        <v>0</v>
      </c>
      <c r="D159" t="s">
        <v>385</v>
      </c>
      <c r="E159" t="s">
        <v>385</v>
      </c>
      <c r="F159" s="1" t="s">
        <v>572</v>
      </c>
      <c r="G159" t="s">
        <v>573</v>
      </c>
      <c r="H159">
        <v>2015</v>
      </c>
      <c r="K159" s="1" t="s">
        <v>574</v>
      </c>
      <c r="L159" s="1" t="s">
        <v>389</v>
      </c>
    </row>
    <row r="160" spans="1:12" ht="43.2" x14ac:dyDescent="0.3">
      <c r="A160" t="s">
        <v>9</v>
      </c>
      <c r="B160" t="b">
        <f>NOT(COUNTIF([1]AccessfromConcentrate2!$B$2:$B$18,'DSM_433Unique (NoDup)'!$F160)&gt;0)</f>
        <v>1</v>
      </c>
      <c r="C160" t="b">
        <f>COUNTIF([1]SelectedDSM_New!$A$36:$A$63,$F160)&gt;0</f>
        <v>0</v>
      </c>
      <c r="D160" t="s">
        <v>385</v>
      </c>
      <c r="E160" t="s">
        <v>385</v>
      </c>
      <c r="F160" s="1" t="s">
        <v>575</v>
      </c>
      <c r="G160" t="s">
        <v>576</v>
      </c>
      <c r="H160">
        <v>2016</v>
      </c>
      <c r="K160" s="1" t="s">
        <v>577</v>
      </c>
      <c r="L160" s="1" t="s">
        <v>70</v>
      </c>
    </row>
    <row r="161" spans="1:12" ht="28.8" x14ac:dyDescent="0.3">
      <c r="A161" t="s">
        <v>9</v>
      </c>
      <c r="B161" t="b">
        <f>NOT(COUNTIF([1]AccessfromConcentrate2!$B$2:$B$18,'DSM_433Unique (NoDup)'!$F161)&gt;0)</f>
        <v>1</v>
      </c>
      <c r="C161" t="b">
        <f>COUNTIF([1]SelectedDSM_New!$A$36:$A$63,$F161)&gt;0</f>
        <v>0</v>
      </c>
      <c r="D161" t="s">
        <v>385</v>
      </c>
      <c r="E161" t="s">
        <v>385</v>
      </c>
      <c r="F161" s="1" t="s">
        <v>578</v>
      </c>
      <c r="G161" t="s">
        <v>579</v>
      </c>
      <c r="H161">
        <v>2017</v>
      </c>
      <c r="K161" s="1" t="s">
        <v>424</v>
      </c>
      <c r="L161" s="1" t="s">
        <v>70</v>
      </c>
    </row>
    <row r="162" spans="1:12" ht="57.6" x14ac:dyDescent="0.3">
      <c r="A162" t="s">
        <v>9</v>
      </c>
      <c r="B162" t="b">
        <f>NOT(COUNTIF([1]AccessfromConcentrate2!$B$2:$B$18,'DSM_433Unique (NoDup)'!$F162)&gt;0)</f>
        <v>1</v>
      </c>
      <c r="C162" t="b">
        <f>COUNTIF([1]SelectedDSM_New!$A$36:$A$63,$F162)&gt;0</f>
        <v>0</v>
      </c>
      <c r="D162" t="s">
        <v>385</v>
      </c>
      <c r="E162" t="s">
        <v>385</v>
      </c>
      <c r="F162" s="1" t="s">
        <v>580</v>
      </c>
      <c r="G162" t="s">
        <v>555</v>
      </c>
      <c r="H162">
        <v>2017</v>
      </c>
      <c r="K162" s="1" t="s">
        <v>556</v>
      </c>
      <c r="L162" s="1" t="s">
        <v>389</v>
      </c>
    </row>
    <row r="163" spans="1:12" x14ac:dyDescent="0.3">
      <c r="A163" t="s">
        <v>9</v>
      </c>
      <c r="B163" t="b">
        <f>NOT(COUNTIF([1]AccessfromConcentrate2!$B$2:$B$18,'DSM_433Unique (NoDup)'!$F163)&gt;0)</f>
        <v>1</v>
      </c>
      <c r="C163" t="b">
        <f>COUNTIF([1]SelectedDSM_New!$A$36:$A$63,$F163)&gt;0</f>
        <v>0</v>
      </c>
      <c r="D163" t="s">
        <v>385</v>
      </c>
      <c r="E163" t="s">
        <v>385</v>
      </c>
      <c r="F163" s="1" t="s">
        <v>581</v>
      </c>
      <c r="G163" t="s">
        <v>582</v>
      </c>
      <c r="H163">
        <v>2019</v>
      </c>
      <c r="K163" s="1" t="s">
        <v>583</v>
      </c>
      <c r="L163" s="1" t="s">
        <v>389</v>
      </c>
    </row>
    <row r="164" spans="1:12" ht="43.2" x14ac:dyDescent="0.3">
      <c r="A164" t="s">
        <v>9</v>
      </c>
      <c r="B164" t="b">
        <f>NOT(COUNTIF([1]AccessfromConcentrate2!$B$2:$B$18,'DSM_433Unique (NoDup)'!$F164)&gt;0)</f>
        <v>1</v>
      </c>
      <c r="C164" t="b">
        <f>COUNTIF([1]SelectedDSM_New!$A$36:$A$63,$F164)&gt;0</f>
        <v>0</v>
      </c>
      <c r="D164" t="s">
        <v>385</v>
      </c>
      <c r="E164" t="s">
        <v>385</v>
      </c>
      <c r="F164" s="1" t="s">
        <v>584</v>
      </c>
      <c r="G164" t="s">
        <v>585</v>
      </c>
      <c r="H164">
        <v>2019</v>
      </c>
      <c r="K164" s="1" t="s">
        <v>586</v>
      </c>
      <c r="L164" s="1" t="s">
        <v>70</v>
      </c>
    </row>
    <row r="165" spans="1:12" ht="43.2" x14ac:dyDescent="0.3">
      <c r="A165" t="s">
        <v>9</v>
      </c>
      <c r="B165" t="b">
        <f>NOT(COUNTIF([1]AccessfromConcentrate2!$B$2:$B$18,'DSM_433Unique (NoDup)'!$F165)&gt;0)</f>
        <v>1</v>
      </c>
      <c r="C165" t="b">
        <f>COUNTIF([1]SelectedDSM_New!$A$36:$A$63,$F165)&gt;0</f>
        <v>0</v>
      </c>
      <c r="D165" t="s">
        <v>385</v>
      </c>
      <c r="E165" t="s">
        <v>385</v>
      </c>
      <c r="F165" s="1" t="s">
        <v>587</v>
      </c>
      <c r="G165" t="s">
        <v>588</v>
      </c>
      <c r="H165">
        <v>2016</v>
      </c>
      <c r="K165" s="1" t="s">
        <v>429</v>
      </c>
      <c r="L165" s="1" t="s">
        <v>389</v>
      </c>
    </row>
    <row r="166" spans="1:12" ht="28.8" x14ac:dyDescent="0.3">
      <c r="A166" t="s">
        <v>9</v>
      </c>
      <c r="B166" t="b">
        <f>NOT(COUNTIF([1]AccessfromConcentrate2!$B$2:$B$18,'DSM_433Unique (NoDup)'!$F166)&gt;0)</f>
        <v>1</v>
      </c>
      <c r="C166" t="b">
        <f>COUNTIF([1]SelectedDSM_New!$A$36:$A$63,$F166)&gt;0</f>
        <v>0</v>
      </c>
      <c r="D166" t="s">
        <v>385</v>
      </c>
      <c r="E166" t="s">
        <v>385</v>
      </c>
      <c r="F166" s="1" t="s">
        <v>589</v>
      </c>
      <c r="G166" t="s">
        <v>590</v>
      </c>
      <c r="H166">
        <v>2020</v>
      </c>
      <c r="K166" s="1" t="s">
        <v>591</v>
      </c>
      <c r="L166" s="1" t="s">
        <v>389</v>
      </c>
    </row>
    <row r="167" spans="1:12" ht="43.2" x14ac:dyDescent="0.3">
      <c r="A167" t="s">
        <v>9</v>
      </c>
      <c r="B167" t="b">
        <f>NOT(COUNTIF([1]AccessfromConcentrate2!$B$2:$B$18,'DSM_433Unique (NoDup)'!$F167)&gt;0)</f>
        <v>1</v>
      </c>
      <c r="C167" t="b">
        <f>COUNTIF([1]SelectedDSM_New!$A$36:$A$63,$F167)&gt;0</f>
        <v>0</v>
      </c>
      <c r="D167" t="s">
        <v>385</v>
      </c>
      <c r="E167" t="s">
        <v>385</v>
      </c>
      <c r="F167" s="1" t="s">
        <v>592</v>
      </c>
      <c r="G167" t="s">
        <v>593</v>
      </c>
      <c r="H167">
        <v>2015</v>
      </c>
      <c r="K167" s="1" t="s">
        <v>594</v>
      </c>
      <c r="L167" s="1" t="s">
        <v>389</v>
      </c>
    </row>
    <row r="168" spans="1:12" ht="43.2" x14ac:dyDescent="0.3">
      <c r="A168" t="s">
        <v>9</v>
      </c>
      <c r="B168" t="b">
        <f>NOT(COUNTIF([1]AccessfromConcentrate2!$B$2:$B$18,'DSM_433Unique (NoDup)'!$F168)&gt;0)</f>
        <v>1</v>
      </c>
      <c r="C168" t="b">
        <f>COUNTIF([1]SelectedDSM_New!$A$36:$A$63,$F168)&gt;0</f>
        <v>0</v>
      </c>
      <c r="D168" t="s">
        <v>385</v>
      </c>
      <c r="E168" t="s">
        <v>385</v>
      </c>
      <c r="F168" s="1" t="s">
        <v>595</v>
      </c>
      <c r="G168" t="s">
        <v>596</v>
      </c>
      <c r="H168">
        <v>2019</v>
      </c>
      <c r="K168" s="1" t="s">
        <v>597</v>
      </c>
      <c r="L168" s="1" t="s">
        <v>389</v>
      </c>
    </row>
    <row r="169" spans="1:12" ht="28.8" x14ac:dyDescent="0.3">
      <c r="A169" t="s">
        <v>9</v>
      </c>
      <c r="B169" t="b">
        <f>NOT(COUNTIF([1]AccessfromConcentrate2!$B$2:$B$18,'DSM_433Unique (NoDup)'!$F169)&gt;0)</f>
        <v>1</v>
      </c>
      <c r="C169" t="b">
        <f>COUNTIF([1]SelectedDSM_New!$A$36:$A$63,$F169)&gt;0</f>
        <v>0</v>
      </c>
      <c r="D169" t="s">
        <v>385</v>
      </c>
      <c r="E169" t="s">
        <v>385</v>
      </c>
      <c r="F169" s="1" t="s">
        <v>598</v>
      </c>
      <c r="G169" t="s">
        <v>599</v>
      </c>
      <c r="H169">
        <v>2016</v>
      </c>
      <c r="K169" s="1" t="s">
        <v>417</v>
      </c>
      <c r="L169" s="1" t="s">
        <v>70</v>
      </c>
    </row>
    <row r="170" spans="1:12" ht="28.8" x14ac:dyDescent="0.3">
      <c r="A170" t="s">
        <v>9</v>
      </c>
      <c r="B170" t="b">
        <f>NOT(COUNTIF([1]AccessfromConcentrate2!$B$2:$B$18,'DSM_433Unique (NoDup)'!$F170)&gt;0)</f>
        <v>1</v>
      </c>
      <c r="C170" t="b">
        <f>COUNTIF([1]SelectedDSM_New!$A$36:$A$63,$F170)&gt;0</f>
        <v>0</v>
      </c>
      <c r="D170" t="s">
        <v>385</v>
      </c>
      <c r="E170" t="s">
        <v>385</v>
      </c>
      <c r="F170" s="1" t="s">
        <v>600</v>
      </c>
      <c r="G170" t="s">
        <v>601</v>
      </c>
      <c r="H170">
        <v>2018</v>
      </c>
      <c r="K170" s="1" t="s">
        <v>408</v>
      </c>
      <c r="L170" s="1" t="s">
        <v>70</v>
      </c>
    </row>
    <row r="171" spans="1:12" ht="72" x14ac:dyDescent="0.3">
      <c r="A171" t="s">
        <v>9</v>
      </c>
      <c r="B171" t="b">
        <f>NOT(COUNTIF([1]AccessfromConcentrate2!$B$2:$B$18,'DSM_433Unique (NoDup)'!$F171)&gt;0)</f>
        <v>1</v>
      </c>
      <c r="C171" t="b">
        <f>COUNTIF([1]SelectedDSM_New!$A$36:$A$63,$F171)&gt;0</f>
        <v>0</v>
      </c>
      <c r="D171" t="s">
        <v>385</v>
      </c>
      <c r="E171" t="s">
        <v>385</v>
      </c>
      <c r="F171" s="1" t="s">
        <v>604</v>
      </c>
      <c r="G171" t="s">
        <v>605</v>
      </c>
      <c r="H171">
        <v>2014</v>
      </c>
      <c r="K171" s="1" t="s">
        <v>606</v>
      </c>
      <c r="L171" s="1" t="s">
        <v>389</v>
      </c>
    </row>
    <row r="172" spans="1:12" ht="28.8" x14ac:dyDescent="0.3">
      <c r="A172" t="s">
        <v>9</v>
      </c>
      <c r="B172" t="b">
        <f>NOT(COUNTIF([1]AccessfromConcentrate2!$B$2:$B$18,'DSM_433Unique (NoDup)'!$F172)&gt;0)</f>
        <v>1</v>
      </c>
      <c r="C172" t="b">
        <f>COUNTIF([1]SelectedDSM_New!$A$36:$A$63,$F172)&gt;0</f>
        <v>0</v>
      </c>
      <c r="D172" t="s">
        <v>385</v>
      </c>
      <c r="E172" t="s">
        <v>385</v>
      </c>
      <c r="F172" s="1" t="s">
        <v>607</v>
      </c>
      <c r="G172" t="s">
        <v>608</v>
      </c>
      <c r="H172">
        <v>2017</v>
      </c>
      <c r="K172" s="1" t="s">
        <v>417</v>
      </c>
      <c r="L172" s="1" t="s">
        <v>70</v>
      </c>
    </row>
    <row r="173" spans="1:12" ht="86.4" x14ac:dyDescent="0.3">
      <c r="A173" t="s">
        <v>9</v>
      </c>
      <c r="B173" t="b">
        <f>NOT(COUNTIF([1]AccessfromConcentrate2!$B$2:$B$18,'DSM_433Unique (NoDup)'!$F173)&gt;0)</f>
        <v>1</v>
      </c>
      <c r="C173" t="b">
        <f>COUNTIF([1]SelectedDSM_New!$A$36:$A$63,$F173)&gt;0</f>
        <v>0</v>
      </c>
      <c r="D173" t="s">
        <v>385</v>
      </c>
      <c r="E173" t="s">
        <v>385</v>
      </c>
      <c r="F173" s="1" t="s">
        <v>609</v>
      </c>
      <c r="G173" t="s">
        <v>610</v>
      </c>
      <c r="H173">
        <v>2014</v>
      </c>
      <c r="K173" s="1" t="s">
        <v>611</v>
      </c>
      <c r="L173" s="1" t="s">
        <v>389</v>
      </c>
    </row>
    <row r="174" spans="1:12" ht="86.4" x14ac:dyDescent="0.3">
      <c r="A174" t="s">
        <v>9</v>
      </c>
      <c r="B174" t="b">
        <f>NOT(COUNTIF([1]AccessfromConcentrate2!$B$2:$B$18,'DSM_433Unique (NoDup)'!$F174)&gt;0)</f>
        <v>1</v>
      </c>
      <c r="C174" t="b">
        <f>COUNTIF([1]SelectedDSM_New!$A$36:$A$63,$F174)&gt;0</f>
        <v>1</v>
      </c>
      <c r="D174" t="s">
        <v>385</v>
      </c>
      <c r="E174" t="s">
        <v>385</v>
      </c>
      <c r="F174" s="1" t="s">
        <v>612</v>
      </c>
      <c r="G174" t="s">
        <v>613</v>
      </c>
      <c r="H174">
        <v>2019</v>
      </c>
      <c r="K174" s="1" t="s">
        <v>614</v>
      </c>
      <c r="L174" s="1" t="s">
        <v>389</v>
      </c>
    </row>
    <row r="175" spans="1:12" ht="43.2" x14ac:dyDescent="0.3">
      <c r="A175" t="s">
        <v>9</v>
      </c>
      <c r="B175" t="b">
        <f>NOT(COUNTIF([1]AccessfromConcentrate2!$B$2:$B$18,'DSM_433Unique (NoDup)'!$F175)&gt;0)</f>
        <v>1</v>
      </c>
      <c r="C175" t="b">
        <f>COUNTIF([1]SelectedDSM_New!$A$36:$A$63,$F175)&gt;0</f>
        <v>0</v>
      </c>
      <c r="D175" t="s">
        <v>385</v>
      </c>
      <c r="E175" t="s">
        <v>385</v>
      </c>
      <c r="F175" s="1" t="s">
        <v>615</v>
      </c>
      <c r="G175" t="s">
        <v>616</v>
      </c>
      <c r="H175">
        <v>2014</v>
      </c>
      <c r="K175" s="1" t="s">
        <v>617</v>
      </c>
      <c r="L175" s="1" t="s">
        <v>389</v>
      </c>
    </row>
    <row r="176" spans="1:12" ht="28.8" x14ac:dyDescent="0.3">
      <c r="A176" t="s">
        <v>9</v>
      </c>
      <c r="B176" t="b">
        <f>NOT(COUNTIF([1]AccessfromConcentrate2!$B$2:$B$18,'DSM_433Unique (NoDup)'!$F176)&gt;0)</f>
        <v>1</v>
      </c>
      <c r="C176" t="b">
        <f>COUNTIF([1]SelectedDSM_New!$A$36:$A$63,$F176)&gt;0</f>
        <v>0</v>
      </c>
      <c r="D176" t="s">
        <v>385</v>
      </c>
      <c r="E176" t="s">
        <v>385</v>
      </c>
      <c r="F176" s="1" t="s">
        <v>618</v>
      </c>
      <c r="G176" t="s">
        <v>619</v>
      </c>
      <c r="H176">
        <v>2015</v>
      </c>
      <c r="K176" s="1" t="s">
        <v>417</v>
      </c>
      <c r="L176" s="1" t="s">
        <v>70</v>
      </c>
    </row>
    <row r="177" spans="1:12" ht="57.6" x14ac:dyDescent="0.3">
      <c r="A177" t="s">
        <v>9</v>
      </c>
      <c r="B177" t="b">
        <f>NOT(COUNTIF([1]AccessfromConcentrate2!$B$2:$B$18,'DSM_433Unique (NoDup)'!$F177)&gt;0)</f>
        <v>1</v>
      </c>
      <c r="C177" t="b">
        <f>COUNTIF([1]SelectedDSM_New!$A$36:$A$63,$F177)&gt;0</f>
        <v>0</v>
      </c>
      <c r="D177" t="s">
        <v>385</v>
      </c>
      <c r="E177" t="s">
        <v>385</v>
      </c>
      <c r="F177" s="1" t="s">
        <v>620</v>
      </c>
      <c r="G177" t="s">
        <v>621</v>
      </c>
      <c r="H177">
        <v>2016</v>
      </c>
      <c r="K177" s="1" t="s">
        <v>622</v>
      </c>
      <c r="L177" s="1" t="s">
        <v>389</v>
      </c>
    </row>
    <row r="178" spans="1:12" ht="57.6" x14ac:dyDescent="0.3">
      <c r="A178" t="s">
        <v>9</v>
      </c>
      <c r="B178" t="b">
        <f>NOT(COUNTIF([1]AccessfromConcentrate2!$B$2:$B$18,'DSM_433Unique (NoDup)'!$F178)&gt;0)</f>
        <v>1</v>
      </c>
      <c r="C178" t="b">
        <f>COUNTIF([1]SelectedDSM_New!$A$36:$A$63,$F178)&gt;0</f>
        <v>0</v>
      </c>
      <c r="D178" t="s">
        <v>385</v>
      </c>
      <c r="E178" t="s">
        <v>385</v>
      </c>
      <c r="F178" s="1" t="s">
        <v>625</v>
      </c>
      <c r="G178" t="s">
        <v>626</v>
      </c>
      <c r="H178">
        <v>2015</v>
      </c>
      <c r="K178" s="1" t="s">
        <v>414</v>
      </c>
      <c r="L178" s="1" t="s">
        <v>70</v>
      </c>
    </row>
    <row r="179" spans="1:12" ht="57.6" x14ac:dyDescent="0.3">
      <c r="A179" t="s">
        <v>9</v>
      </c>
      <c r="B179" t="b">
        <f>NOT(COUNTIF([1]AccessfromConcentrate2!$B$2:$B$18,'DSM_433Unique (NoDup)'!$F179)&gt;0)</f>
        <v>1</v>
      </c>
      <c r="C179" t="b">
        <f>COUNTIF([1]SelectedDSM_New!$A$36:$A$63,$F179)&gt;0</f>
        <v>0</v>
      </c>
      <c r="D179" t="s">
        <v>385</v>
      </c>
      <c r="E179" t="s">
        <v>385</v>
      </c>
      <c r="F179" s="1" t="s">
        <v>627</v>
      </c>
      <c r="G179" t="s">
        <v>628</v>
      </c>
      <c r="H179">
        <v>2015</v>
      </c>
      <c r="K179" s="1" t="s">
        <v>629</v>
      </c>
      <c r="L179" s="1" t="s">
        <v>389</v>
      </c>
    </row>
    <row r="180" spans="1:12" ht="57.6" x14ac:dyDescent="0.3">
      <c r="A180" t="s">
        <v>9</v>
      </c>
      <c r="B180" t="b">
        <f>NOT(COUNTIF([1]AccessfromConcentrate2!$B$2:$B$18,'DSM_433Unique (NoDup)'!$F180)&gt;0)</f>
        <v>1</v>
      </c>
      <c r="C180" t="b">
        <f>COUNTIF([1]SelectedDSM_New!$A$36:$A$63,$F180)&gt;0</f>
        <v>0</v>
      </c>
      <c r="D180" t="s">
        <v>385</v>
      </c>
      <c r="E180" t="s">
        <v>385</v>
      </c>
      <c r="F180" s="1" t="s">
        <v>630</v>
      </c>
      <c r="G180" t="s">
        <v>631</v>
      </c>
      <c r="H180">
        <v>2016</v>
      </c>
      <c r="K180" s="1" t="s">
        <v>414</v>
      </c>
      <c r="L180" s="1" t="s">
        <v>70</v>
      </c>
    </row>
    <row r="181" spans="1:12" ht="43.2" x14ac:dyDescent="0.3">
      <c r="A181" t="s">
        <v>9</v>
      </c>
      <c r="B181" t="b">
        <f>NOT(COUNTIF([1]AccessfromConcentrate2!$B$2:$B$18,'DSM_433Unique (NoDup)'!$F181)&gt;0)</f>
        <v>1</v>
      </c>
      <c r="C181" t="b">
        <f>COUNTIF([1]SelectedDSM_New!$A$36:$A$63,$F181)&gt;0</f>
        <v>0</v>
      </c>
      <c r="D181" t="s">
        <v>385</v>
      </c>
      <c r="E181" t="s">
        <v>385</v>
      </c>
      <c r="F181" s="1" t="s">
        <v>632</v>
      </c>
      <c r="G181" t="s">
        <v>633</v>
      </c>
      <c r="H181">
        <v>2015</v>
      </c>
      <c r="K181" s="1" t="s">
        <v>634</v>
      </c>
      <c r="L181" s="1" t="s">
        <v>389</v>
      </c>
    </row>
    <row r="182" spans="1:12" ht="43.2" x14ac:dyDescent="0.3">
      <c r="A182" t="s">
        <v>9</v>
      </c>
      <c r="B182" t="b">
        <f>NOT(COUNTIF([1]AccessfromConcentrate2!$B$2:$B$18,'DSM_433Unique (NoDup)'!$F182)&gt;0)</f>
        <v>1</v>
      </c>
      <c r="C182" t="b">
        <f>COUNTIF([1]SelectedDSM_New!$A$36:$A$63,$F182)&gt;0</f>
        <v>0</v>
      </c>
      <c r="D182" t="s">
        <v>385</v>
      </c>
      <c r="E182" t="s">
        <v>385</v>
      </c>
      <c r="F182" s="1" t="s">
        <v>635</v>
      </c>
      <c r="G182" t="s">
        <v>636</v>
      </c>
      <c r="H182">
        <v>2019</v>
      </c>
      <c r="K182" s="1" t="s">
        <v>637</v>
      </c>
      <c r="L182" s="1" t="s">
        <v>389</v>
      </c>
    </row>
    <row r="183" spans="1:12" ht="57.6" x14ac:dyDescent="0.3">
      <c r="A183" t="s">
        <v>9</v>
      </c>
      <c r="B183" t="b">
        <f>NOT(COUNTIF([1]AccessfromConcentrate2!$B$2:$B$18,'DSM_433Unique (NoDup)'!$F183)&gt;0)</f>
        <v>1</v>
      </c>
      <c r="C183" t="b">
        <f>COUNTIF([1]SelectedDSM_New!$A$36:$A$63,$F183)&gt;0</f>
        <v>0</v>
      </c>
      <c r="D183" t="s">
        <v>385</v>
      </c>
      <c r="E183" t="s">
        <v>385</v>
      </c>
      <c r="F183" s="1" t="s">
        <v>638</v>
      </c>
      <c r="G183" t="s">
        <v>555</v>
      </c>
      <c r="H183">
        <v>2017</v>
      </c>
      <c r="K183" s="1" t="s">
        <v>556</v>
      </c>
      <c r="L183" s="1" t="s">
        <v>389</v>
      </c>
    </row>
    <row r="184" spans="1:12" ht="57.6" x14ac:dyDescent="0.3">
      <c r="A184" t="s">
        <v>9</v>
      </c>
      <c r="B184" t="b">
        <f>NOT(COUNTIF([1]AccessfromConcentrate2!$B$2:$B$18,'DSM_433Unique (NoDup)'!$F184)&gt;0)</f>
        <v>1</v>
      </c>
      <c r="C184" t="b">
        <f>COUNTIF([1]SelectedDSM_New!$A$36:$A$63,$F184)&gt;0</f>
        <v>0</v>
      </c>
      <c r="D184" t="s">
        <v>385</v>
      </c>
      <c r="E184" t="s">
        <v>385</v>
      </c>
      <c r="F184" s="1" t="s">
        <v>639</v>
      </c>
      <c r="G184" t="s">
        <v>640</v>
      </c>
      <c r="H184">
        <v>2020</v>
      </c>
      <c r="K184" s="1" t="s">
        <v>641</v>
      </c>
      <c r="L184" s="1" t="s">
        <v>70</v>
      </c>
    </row>
    <row r="185" spans="1:12" ht="28.8" x14ac:dyDescent="0.3">
      <c r="A185" t="s">
        <v>9</v>
      </c>
      <c r="B185" t="b">
        <f>NOT(COUNTIF([1]AccessfromConcentrate2!$B$2:$B$18,'DSM_433Unique (NoDup)'!$F185)&gt;0)</f>
        <v>1</v>
      </c>
      <c r="C185" t="b">
        <f>COUNTIF([1]SelectedDSM_New!$A$36:$A$63,$F185)&gt;0</f>
        <v>0</v>
      </c>
      <c r="D185" t="s">
        <v>385</v>
      </c>
      <c r="E185" t="s">
        <v>385</v>
      </c>
      <c r="F185" s="1" t="s">
        <v>642</v>
      </c>
      <c r="G185" t="s">
        <v>643</v>
      </c>
      <c r="H185">
        <v>2017</v>
      </c>
      <c r="K185" s="1" t="s">
        <v>417</v>
      </c>
      <c r="L185" s="1" t="s">
        <v>70</v>
      </c>
    </row>
    <row r="186" spans="1:12" ht="28.8" x14ac:dyDescent="0.3">
      <c r="A186" t="s">
        <v>9</v>
      </c>
      <c r="B186" t="b">
        <f>NOT(COUNTIF([1]AccessfromConcentrate2!$B$2:$B$18,'DSM_433Unique (NoDup)'!$F186)&gt;0)</f>
        <v>1</v>
      </c>
      <c r="C186" t="b">
        <f>COUNTIF([1]SelectedDSM_New!$A$36:$A$63,$F186)&gt;0</f>
        <v>0</v>
      </c>
      <c r="D186" t="s">
        <v>385</v>
      </c>
      <c r="E186" t="s">
        <v>385</v>
      </c>
      <c r="F186" s="1" t="s">
        <v>644</v>
      </c>
      <c r="G186" t="s">
        <v>472</v>
      </c>
      <c r="H186">
        <v>2016</v>
      </c>
      <c r="K186" s="1" t="s">
        <v>473</v>
      </c>
      <c r="L186" s="1" t="s">
        <v>389</v>
      </c>
    </row>
    <row r="187" spans="1:12" ht="28.8" x14ac:dyDescent="0.3">
      <c r="A187" t="s">
        <v>9</v>
      </c>
      <c r="B187" t="b">
        <f>NOT(COUNTIF([1]AccessfromConcentrate2!$B$2:$B$18,'DSM_433Unique (NoDup)'!$F187)&gt;0)</f>
        <v>1</v>
      </c>
      <c r="C187" t="b">
        <f>COUNTIF([1]SelectedDSM_New!$A$36:$A$63,$F187)&gt;0</f>
        <v>0</v>
      </c>
      <c r="D187" t="s">
        <v>385</v>
      </c>
      <c r="E187" t="s">
        <v>385</v>
      </c>
      <c r="F187" s="1" t="s">
        <v>645</v>
      </c>
      <c r="G187" t="s">
        <v>646</v>
      </c>
      <c r="H187">
        <v>2014</v>
      </c>
      <c r="K187" s="1" t="s">
        <v>417</v>
      </c>
      <c r="L187" s="1" t="s">
        <v>70</v>
      </c>
    </row>
    <row r="188" spans="1:12" ht="28.8" x14ac:dyDescent="0.3">
      <c r="A188" t="s">
        <v>9</v>
      </c>
      <c r="B188" t="b">
        <f>NOT(COUNTIF([1]AccessfromConcentrate2!$B$2:$B$18,'DSM_433Unique (NoDup)'!$F188)&gt;0)</f>
        <v>1</v>
      </c>
      <c r="C188" t="b">
        <f>COUNTIF([1]SelectedDSM_New!$A$36:$A$63,$F188)&gt;0</f>
        <v>0</v>
      </c>
      <c r="D188" t="s">
        <v>385</v>
      </c>
      <c r="E188" t="s">
        <v>385</v>
      </c>
      <c r="F188" s="1" t="s">
        <v>647</v>
      </c>
      <c r="G188" t="s">
        <v>648</v>
      </c>
      <c r="H188">
        <v>2018</v>
      </c>
      <c r="K188" s="1" t="s">
        <v>417</v>
      </c>
      <c r="L188" s="1" t="s">
        <v>70</v>
      </c>
    </row>
    <row r="189" spans="1:12" ht="100.8" x14ac:dyDescent="0.3">
      <c r="A189" t="s">
        <v>9</v>
      </c>
      <c r="B189" t="b">
        <f>NOT(COUNTIF([1]AccessfromConcentrate2!$B$2:$B$18,'DSM_433Unique (NoDup)'!$F189)&gt;0)</f>
        <v>0</v>
      </c>
      <c r="C189" t="b">
        <f>COUNTIF([1]SelectedDSM_New!$A$36:$A$63,$F189)&gt;0</f>
        <v>1</v>
      </c>
      <c r="D189" t="s">
        <v>385</v>
      </c>
      <c r="F189" s="1" t="s">
        <v>649</v>
      </c>
      <c r="G189" t="s">
        <v>650</v>
      </c>
      <c r="H189">
        <v>2014</v>
      </c>
      <c r="K189" s="1" t="s">
        <v>651</v>
      </c>
      <c r="L189" s="1" t="s">
        <v>389</v>
      </c>
    </row>
    <row r="190" spans="1:12" ht="43.2" x14ac:dyDescent="0.3">
      <c r="A190" t="s">
        <v>9</v>
      </c>
      <c r="B190" t="b">
        <f>NOT(COUNTIF([1]AccessfromConcentrate2!$B$2:$B$18,'DSM_433Unique (NoDup)'!$F190)&gt;0)</f>
        <v>1</v>
      </c>
      <c r="C190" t="b">
        <f>COUNTIF([1]SelectedDSM_New!$A$36:$A$63,$F190)&gt;0</f>
        <v>0</v>
      </c>
      <c r="D190" t="s">
        <v>385</v>
      </c>
      <c r="E190" t="s">
        <v>385</v>
      </c>
      <c r="F190" s="1" t="s">
        <v>652</v>
      </c>
      <c r="G190" t="s">
        <v>653</v>
      </c>
      <c r="H190">
        <v>2016</v>
      </c>
      <c r="K190" s="1" t="s">
        <v>516</v>
      </c>
      <c r="L190" s="1" t="s">
        <v>70</v>
      </c>
    </row>
    <row r="191" spans="1:12" ht="28.8" x14ac:dyDescent="0.3">
      <c r="A191" t="s">
        <v>9</v>
      </c>
      <c r="B191" t="b">
        <f>NOT(COUNTIF([1]AccessfromConcentrate2!$B$2:$B$18,'DSM_433Unique (NoDup)'!$F191)&gt;0)</f>
        <v>1</v>
      </c>
      <c r="C191" t="b">
        <f>COUNTIF([1]SelectedDSM_New!$A$36:$A$63,$F191)&gt;0</f>
        <v>0</v>
      </c>
      <c r="D191" t="s">
        <v>385</v>
      </c>
      <c r="E191" t="s">
        <v>385</v>
      </c>
      <c r="F191" s="1" t="s">
        <v>654</v>
      </c>
      <c r="G191" t="s">
        <v>655</v>
      </c>
      <c r="H191">
        <v>2018</v>
      </c>
      <c r="K191" s="1" t="s">
        <v>656</v>
      </c>
      <c r="L191" s="1" t="s">
        <v>389</v>
      </c>
    </row>
    <row r="192" spans="1:12" ht="72" x14ac:dyDescent="0.3">
      <c r="A192" t="s">
        <v>9</v>
      </c>
      <c r="B192" t="b">
        <f>NOT(COUNTIF([1]AccessfromConcentrate2!$B$2:$B$18,'DSM_433Unique (NoDup)'!$F192)&gt;0)</f>
        <v>1</v>
      </c>
      <c r="C192" t="b">
        <f>COUNTIF([1]SelectedDSM_New!$A$36:$A$63,$F192)&gt;0</f>
        <v>0</v>
      </c>
      <c r="D192" t="s">
        <v>385</v>
      </c>
      <c r="E192" t="s">
        <v>385</v>
      </c>
      <c r="F192" s="1" t="s">
        <v>657</v>
      </c>
      <c r="G192" t="s">
        <v>658</v>
      </c>
      <c r="H192">
        <v>2019</v>
      </c>
      <c r="K192" s="1" t="s">
        <v>659</v>
      </c>
      <c r="L192" s="1" t="s">
        <v>389</v>
      </c>
    </row>
    <row r="193" spans="1:12" ht="43.2" x14ac:dyDescent="0.3">
      <c r="A193" t="s">
        <v>9</v>
      </c>
      <c r="B193" t="b">
        <f>NOT(COUNTIF([1]AccessfromConcentrate2!$B$2:$B$18,'DSM_433Unique (NoDup)'!$F193)&gt;0)</f>
        <v>1</v>
      </c>
      <c r="C193" t="b">
        <f>COUNTIF([1]SelectedDSM_New!$A$36:$A$63,$F193)&gt;0</f>
        <v>0</v>
      </c>
      <c r="D193" t="s">
        <v>385</v>
      </c>
      <c r="E193" t="s">
        <v>385</v>
      </c>
      <c r="F193" s="1" t="s">
        <v>660</v>
      </c>
      <c r="G193" t="s">
        <v>661</v>
      </c>
      <c r="H193">
        <v>2016</v>
      </c>
      <c r="K193" s="1" t="s">
        <v>662</v>
      </c>
      <c r="L193" s="1" t="s">
        <v>389</v>
      </c>
    </row>
    <row r="194" spans="1:12" ht="28.8" x14ac:dyDescent="0.3">
      <c r="A194" t="s">
        <v>9</v>
      </c>
      <c r="B194" t="b">
        <f>NOT(COUNTIF([1]AccessfromConcentrate2!$B$2:$B$18,'DSM_433Unique (NoDup)'!$F194)&gt;0)</f>
        <v>1</v>
      </c>
      <c r="C194" t="b">
        <f>COUNTIF([1]SelectedDSM_New!$A$36:$A$63,$F194)&gt;0</f>
        <v>0</v>
      </c>
      <c r="D194" t="s">
        <v>385</v>
      </c>
      <c r="E194" t="s">
        <v>385</v>
      </c>
      <c r="F194" s="1" t="s">
        <v>663</v>
      </c>
      <c r="G194" t="s">
        <v>664</v>
      </c>
      <c r="H194">
        <v>2018</v>
      </c>
      <c r="K194" s="1" t="s">
        <v>417</v>
      </c>
      <c r="L194" s="1" t="s">
        <v>70</v>
      </c>
    </row>
    <row r="195" spans="1:12" ht="28.8" x14ac:dyDescent="0.3">
      <c r="A195" t="s">
        <v>9</v>
      </c>
      <c r="B195" t="b">
        <f>NOT(COUNTIF([1]AccessfromConcentrate2!$B$2:$B$18,'DSM_433Unique (NoDup)'!$F195)&gt;0)</f>
        <v>1</v>
      </c>
      <c r="C195" t="b">
        <f>COUNTIF([1]SelectedDSM_New!$A$36:$A$63,$F195)&gt;0</f>
        <v>0</v>
      </c>
      <c r="D195" t="s">
        <v>385</v>
      </c>
      <c r="E195" t="s">
        <v>385</v>
      </c>
      <c r="F195" s="1" t="s">
        <v>665</v>
      </c>
      <c r="G195" t="s">
        <v>666</v>
      </c>
      <c r="H195">
        <v>2017</v>
      </c>
      <c r="K195" s="1" t="s">
        <v>667</v>
      </c>
      <c r="L195" s="1" t="s">
        <v>70</v>
      </c>
    </row>
    <row r="196" spans="1:12" ht="28.8" x14ac:dyDescent="0.3">
      <c r="A196" t="s">
        <v>9</v>
      </c>
      <c r="B196" t="b">
        <f>NOT(COUNTIF([1]AccessfromConcentrate2!$B$2:$B$18,'DSM_433Unique (NoDup)'!$F196)&gt;0)</f>
        <v>1</v>
      </c>
      <c r="C196" t="b">
        <f>COUNTIF([1]SelectedDSM_New!$A$36:$A$63,$F196)&gt;0</f>
        <v>0</v>
      </c>
      <c r="D196" t="s">
        <v>385</v>
      </c>
      <c r="E196" t="s">
        <v>385</v>
      </c>
      <c r="F196" s="1" t="s">
        <v>668</v>
      </c>
      <c r="G196" t="s">
        <v>669</v>
      </c>
      <c r="H196">
        <v>2016</v>
      </c>
      <c r="K196" s="1" t="s">
        <v>670</v>
      </c>
      <c r="L196" s="1" t="s">
        <v>671</v>
      </c>
    </row>
    <row r="197" spans="1:12" ht="57.6" x14ac:dyDescent="0.3">
      <c r="A197" t="s">
        <v>9</v>
      </c>
      <c r="B197" t="b">
        <f>NOT(COUNTIF([1]AccessfromConcentrate2!$B$2:$B$18,'DSM_433Unique (NoDup)'!$F197)&gt;0)</f>
        <v>1</v>
      </c>
      <c r="C197" t="b">
        <f>COUNTIF([1]SelectedDSM_New!$A$36:$A$63,$F197)&gt;0</f>
        <v>0</v>
      </c>
      <c r="D197" t="s">
        <v>385</v>
      </c>
      <c r="E197" t="s">
        <v>385</v>
      </c>
      <c r="F197" s="1" t="s">
        <v>672</v>
      </c>
      <c r="G197" t="s">
        <v>673</v>
      </c>
      <c r="H197">
        <v>2015</v>
      </c>
      <c r="K197" s="1" t="s">
        <v>629</v>
      </c>
      <c r="L197" s="1" t="s">
        <v>389</v>
      </c>
    </row>
    <row r="198" spans="1:12" ht="28.8" x14ac:dyDescent="0.3">
      <c r="A198" t="s">
        <v>9</v>
      </c>
      <c r="B198" t="b">
        <f>NOT(COUNTIF([1]AccessfromConcentrate2!$B$2:$B$18,'DSM_433Unique (NoDup)'!$F198)&gt;0)</f>
        <v>1</v>
      </c>
      <c r="C198" t="b">
        <f>COUNTIF([1]SelectedDSM_New!$A$36:$A$63,$F198)&gt;0</f>
        <v>0</v>
      </c>
      <c r="D198" t="s">
        <v>385</v>
      </c>
      <c r="E198" t="s">
        <v>385</v>
      </c>
      <c r="F198" s="1" t="s">
        <v>674</v>
      </c>
      <c r="G198" t="s">
        <v>675</v>
      </c>
      <c r="H198">
        <v>2018</v>
      </c>
      <c r="K198" s="1" t="s">
        <v>417</v>
      </c>
      <c r="L198" s="1" t="s">
        <v>70</v>
      </c>
    </row>
    <row r="199" spans="1:12" x14ac:dyDescent="0.3">
      <c r="A199" t="s">
        <v>9</v>
      </c>
      <c r="B199" t="b">
        <f>NOT(COUNTIF([1]AccessfromConcentrate2!$B$2:$B$18,'DSM_433Unique (NoDup)'!$F199)&gt;0)</f>
        <v>1</v>
      </c>
      <c r="C199" t="b">
        <f>COUNTIF([1]SelectedDSM_New!$A$36:$A$63,$F199)&gt;0</f>
        <v>0</v>
      </c>
      <c r="D199" t="s">
        <v>385</v>
      </c>
      <c r="E199" t="s">
        <v>385</v>
      </c>
      <c r="F199" s="1" t="s">
        <v>676</v>
      </c>
      <c r="G199" t="s">
        <v>677</v>
      </c>
      <c r="H199">
        <v>2019</v>
      </c>
      <c r="K199" s="1" t="s">
        <v>678</v>
      </c>
      <c r="L199" s="1" t="s">
        <v>70</v>
      </c>
    </row>
    <row r="200" spans="1:12" ht="28.8" x14ac:dyDescent="0.3">
      <c r="A200" t="s">
        <v>9</v>
      </c>
      <c r="B200" t="b">
        <f>NOT(COUNTIF([1]AccessfromConcentrate2!$B$2:$B$18,'DSM_433Unique (NoDup)'!$F200)&gt;0)</f>
        <v>1</v>
      </c>
      <c r="C200" t="b">
        <f>COUNTIF([1]SelectedDSM_New!$A$36:$A$63,$F200)&gt;0</f>
        <v>0</v>
      </c>
      <c r="D200" t="s">
        <v>385</v>
      </c>
      <c r="E200" t="s">
        <v>385</v>
      </c>
      <c r="F200" s="1" t="s">
        <v>679</v>
      </c>
      <c r="G200" t="s">
        <v>680</v>
      </c>
      <c r="H200">
        <v>2017</v>
      </c>
      <c r="K200" s="1" t="s">
        <v>681</v>
      </c>
      <c r="L200" s="1" t="s">
        <v>389</v>
      </c>
    </row>
    <row r="201" spans="1:12" ht="100.8" x14ac:dyDescent="0.3">
      <c r="A201" t="s">
        <v>9</v>
      </c>
      <c r="B201" t="b">
        <f>NOT(COUNTIF([1]AccessfromConcentrate2!$B$2:$B$18,'DSM_433Unique (NoDup)'!$F201)&gt;0)</f>
        <v>1</v>
      </c>
      <c r="C201" t="b">
        <f>COUNTIF([1]SelectedDSM_New!$A$36:$A$63,$F201)&gt;0</f>
        <v>1</v>
      </c>
      <c r="D201" t="s">
        <v>385</v>
      </c>
      <c r="E201" t="s">
        <v>385</v>
      </c>
      <c r="F201" s="1" t="s">
        <v>682</v>
      </c>
      <c r="G201" t="s">
        <v>683</v>
      </c>
      <c r="H201">
        <v>2015</v>
      </c>
      <c r="K201" s="1" t="s">
        <v>496</v>
      </c>
      <c r="L201" s="1" t="s">
        <v>421</v>
      </c>
    </row>
    <row r="202" spans="1:12" ht="43.2" x14ac:dyDescent="0.3">
      <c r="A202" t="s">
        <v>9</v>
      </c>
      <c r="B202" t="b">
        <f>NOT(COUNTIF([1]AccessfromConcentrate2!$B$2:$B$18,'DSM_433Unique (NoDup)'!$F202)&gt;0)</f>
        <v>1</v>
      </c>
      <c r="C202" t="b">
        <f>COUNTIF([1]SelectedDSM_New!$A$36:$A$63,$F202)&gt;0</f>
        <v>0</v>
      </c>
      <c r="D202" t="s">
        <v>385</v>
      </c>
      <c r="E202" t="s">
        <v>385</v>
      </c>
      <c r="F202" s="1" t="s">
        <v>684</v>
      </c>
      <c r="G202" t="s">
        <v>685</v>
      </c>
      <c r="H202">
        <v>2014</v>
      </c>
      <c r="K202" s="1" t="s">
        <v>617</v>
      </c>
      <c r="L202" s="1" t="s">
        <v>389</v>
      </c>
    </row>
    <row r="203" spans="1:12" ht="43.2" x14ac:dyDescent="0.3">
      <c r="A203" t="s">
        <v>9</v>
      </c>
      <c r="B203" t="b">
        <f>NOT(COUNTIF([1]AccessfromConcentrate2!$B$2:$B$18,'DSM_433Unique (NoDup)'!$F203)&gt;0)</f>
        <v>1</v>
      </c>
      <c r="C203" t="b">
        <f>COUNTIF([1]SelectedDSM_New!$A$36:$A$63,$F203)&gt;0</f>
        <v>0</v>
      </c>
      <c r="D203" t="s">
        <v>385</v>
      </c>
      <c r="E203" t="s">
        <v>385</v>
      </c>
      <c r="F203" s="1" t="s">
        <v>686</v>
      </c>
      <c r="G203" t="s">
        <v>687</v>
      </c>
      <c r="H203">
        <v>2017</v>
      </c>
      <c r="K203" s="1" t="s">
        <v>688</v>
      </c>
      <c r="L203" s="1" t="s">
        <v>389</v>
      </c>
    </row>
    <row r="204" spans="1:12" ht="57.6" x14ac:dyDescent="0.3">
      <c r="A204" t="s">
        <v>9</v>
      </c>
      <c r="B204" t="b">
        <f>NOT(COUNTIF([1]AccessfromConcentrate2!$B$2:$B$18,'DSM_433Unique (NoDup)'!$F204)&gt;0)</f>
        <v>1</v>
      </c>
      <c r="C204" t="b">
        <f>COUNTIF([1]SelectedDSM_New!$A$36:$A$63,$F204)&gt;0</f>
        <v>0</v>
      </c>
      <c r="D204" t="s">
        <v>385</v>
      </c>
      <c r="E204" t="s">
        <v>385</v>
      </c>
      <c r="F204" s="1" t="s">
        <v>689</v>
      </c>
      <c r="G204" t="s">
        <v>690</v>
      </c>
      <c r="H204">
        <v>2016</v>
      </c>
      <c r="K204" s="1" t="s">
        <v>414</v>
      </c>
      <c r="L204" s="1" t="s">
        <v>70</v>
      </c>
    </row>
    <row r="205" spans="1:12" x14ac:dyDescent="0.3">
      <c r="A205" t="s">
        <v>9</v>
      </c>
      <c r="B205" t="b">
        <f>NOT(COUNTIF([1]AccessfromConcentrate2!$B$2:$B$18,'DSM_433Unique (NoDup)'!$F205)&gt;0)</f>
        <v>1</v>
      </c>
      <c r="C205" t="b">
        <f>COUNTIF([1]SelectedDSM_New!$A$36:$A$63,$F205)&gt;0</f>
        <v>0</v>
      </c>
      <c r="D205" t="s">
        <v>385</v>
      </c>
      <c r="E205" t="s">
        <v>385</v>
      </c>
      <c r="F205" s="1" t="s">
        <v>691</v>
      </c>
      <c r="G205" t="s">
        <v>692</v>
      </c>
      <c r="H205">
        <v>2020</v>
      </c>
      <c r="K205" s="1" t="s">
        <v>693</v>
      </c>
      <c r="L205" s="1" t="s">
        <v>389</v>
      </c>
    </row>
    <row r="206" spans="1:12" ht="57.6" x14ac:dyDescent="0.3">
      <c r="A206" t="s">
        <v>9</v>
      </c>
      <c r="B206" t="b">
        <f>NOT(COUNTIF([1]AccessfromConcentrate2!$B$2:$B$18,'DSM_433Unique (NoDup)'!$F206)&gt;0)</f>
        <v>1</v>
      </c>
      <c r="C206" t="b">
        <f>COUNTIF([1]SelectedDSM_New!$A$36:$A$63,$F206)&gt;0</f>
        <v>0</v>
      </c>
      <c r="D206" t="s">
        <v>385</v>
      </c>
      <c r="E206" t="s">
        <v>385</v>
      </c>
      <c r="F206" s="1" t="s">
        <v>694</v>
      </c>
      <c r="G206" t="s">
        <v>695</v>
      </c>
      <c r="H206">
        <v>2019</v>
      </c>
      <c r="K206" s="1" t="s">
        <v>414</v>
      </c>
      <c r="L206" s="1" t="s">
        <v>70</v>
      </c>
    </row>
    <row r="207" spans="1:12" ht="86.4" x14ac:dyDescent="0.3">
      <c r="A207" t="s">
        <v>9</v>
      </c>
      <c r="B207" t="b">
        <f>NOT(COUNTIF([1]AccessfromConcentrate2!$B$2:$B$18,'DSM_433Unique (NoDup)'!$F207)&gt;0)</f>
        <v>1</v>
      </c>
      <c r="C207" t="b">
        <f>COUNTIF([1]SelectedDSM_New!$A$36:$A$63,$F207)&gt;0</f>
        <v>0</v>
      </c>
      <c r="D207" t="s">
        <v>385</v>
      </c>
      <c r="E207" t="s">
        <v>385</v>
      </c>
      <c r="F207" s="1" t="s">
        <v>696</v>
      </c>
      <c r="G207" t="s">
        <v>697</v>
      </c>
      <c r="H207">
        <v>2016</v>
      </c>
      <c r="K207" s="1" t="s">
        <v>698</v>
      </c>
      <c r="L207" s="1" t="s">
        <v>389</v>
      </c>
    </row>
    <row r="208" spans="1:12" ht="57.6" x14ac:dyDescent="0.3">
      <c r="A208" t="s">
        <v>9</v>
      </c>
      <c r="B208" t="b">
        <f>NOT(COUNTIF([1]AccessfromConcentrate2!$B$2:$B$18,'DSM_433Unique (NoDup)'!$F208)&gt;0)</f>
        <v>1</v>
      </c>
      <c r="C208" t="b">
        <f>COUNTIF([1]SelectedDSM_New!$A$36:$A$63,$F208)&gt;0</f>
        <v>0</v>
      </c>
      <c r="D208" t="s">
        <v>385</v>
      </c>
      <c r="E208" t="s">
        <v>385</v>
      </c>
      <c r="F208" s="1" t="s">
        <v>699</v>
      </c>
      <c r="G208" t="s">
        <v>700</v>
      </c>
      <c r="H208">
        <v>2019</v>
      </c>
      <c r="K208" s="1" t="s">
        <v>437</v>
      </c>
      <c r="L208" s="1" t="s">
        <v>70</v>
      </c>
    </row>
    <row r="209" spans="1:12" ht="43.2" x14ac:dyDescent="0.3">
      <c r="A209" t="s">
        <v>9</v>
      </c>
      <c r="B209" t="b">
        <f>NOT(COUNTIF([1]AccessfromConcentrate2!$B$2:$B$18,'DSM_433Unique (NoDup)'!$F209)&gt;0)</f>
        <v>1</v>
      </c>
      <c r="C209" t="b">
        <f>COUNTIF([1]SelectedDSM_New!$A$36:$A$63,$F209)&gt;0</f>
        <v>0</v>
      </c>
      <c r="D209" t="s">
        <v>385</v>
      </c>
      <c r="E209" t="s">
        <v>385</v>
      </c>
      <c r="F209" s="1" t="s">
        <v>701</v>
      </c>
      <c r="G209" t="s">
        <v>702</v>
      </c>
      <c r="H209">
        <v>2017</v>
      </c>
      <c r="K209" s="1" t="s">
        <v>405</v>
      </c>
      <c r="L209" s="1" t="s">
        <v>70</v>
      </c>
    </row>
    <row r="210" spans="1:12" ht="43.2" x14ac:dyDescent="0.3">
      <c r="A210" t="s">
        <v>9</v>
      </c>
      <c r="B210" t="b">
        <f>NOT(COUNTIF([1]AccessfromConcentrate2!$B$2:$B$18,'DSM_433Unique (NoDup)'!$F210)&gt;0)</f>
        <v>1</v>
      </c>
      <c r="C210" t="b">
        <f>COUNTIF([1]SelectedDSM_New!$A$36:$A$63,$F210)&gt;0</f>
        <v>0</v>
      </c>
      <c r="D210" t="s">
        <v>385</v>
      </c>
      <c r="E210" t="s">
        <v>385</v>
      </c>
      <c r="F210" s="1" t="s">
        <v>703</v>
      </c>
      <c r="G210" t="s">
        <v>704</v>
      </c>
      <c r="H210">
        <v>2019</v>
      </c>
      <c r="K210" s="1" t="s">
        <v>705</v>
      </c>
      <c r="L210" s="1" t="s">
        <v>70</v>
      </c>
    </row>
    <row r="211" spans="1:12" ht="57.6" x14ac:dyDescent="0.3">
      <c r="A211" t="s">
        <v>9</v>
      </c>
      <c r="B211" t="b">
        <f>NOT(COUNTIF([1]AccessfromConcentrate2!$B$2:$B$18,'DSM_433Unique (NoDup)'!$F211)&gt;0)</f>
        <v>1</v>
      </c>
      <c r="C211" t="b">
        <f>COUNTIF([1]SelectedDSM_New!$A$36:$A$63,$F211)&gt;0</f>
        <v>0</v>
      </c>
      <c r="D211" t="s">
        <v>385</v>
      </c>
      <c r="E211" t="s">
        <v>385</v>
      </c>
      <c r="F211" s="1" t="s">
        <v>706</v>
      </c>
      <c r="G211" t="s">
        <v>707</v>
      </c>
      <c r="H211">
        <v>2017</v>
      </c>
      <c r="K211" s="1" t="s">
        <v>414</v>
      </c>
      <c r="L211" s="1" t="s">
        <v>70</v>
      </c>
    </row>
    <row r="212" spans="1:12" x14ac:dyDescent="0.3">
      <c r="A212" t="s">
        <v>9</v>
      </c>
      <c r="B212" t="b">
        <f>NOT(COUNTIF([1]AccessfromConcentrate2!$B$2:$B$18,'DSM_433Unique (NoDup)'!$F212)&gt;0)</f>
        <v>1</v>
      </c>
      <c r="C212" t="b">
        <f>COUNTIF([1]SelectedDSM_New!$A$36:$A$63,$F212)&gt;0</f>
        <v>0</v>
      </c>
      <c r="D212" t="s">
        <v>385</v>
      </c>
      <c r="E212" t="s">
        <v>385</v>
      </c>
      <c r="F212" s="1" t="s">
        <v>708</v>
      </c>
      <c r="G212" t="s">
        <v>709</v>
      </c>
      <c r="H212">
        <v>2018</v>
      </c>
      <c r="K212" s="1" t="s">
        <v>710</v>
      </c>
      <c r="L212" s="1" t="s">
        <v>70</v>
      </c>
    </row>
    <row r="213" spans="1:12" ht="57.6" x14ac:dyDescent="0.3">
      <c r="A213" t="s">
        <v>9</v>
      </c>
      <c r="B213" t="b">
        <f>NOT(COUNTIF([1]AccessfromConcentrate2!$B$2:$B$18,'DSM_433Unique (NoDup)'!$F213)&gt;0)</f>
        <v>1</v>
      </c>
      <c r="C213" t="b">
        <f>COUNTIF([1]SelectedDSM_New!$A$36:$A$63,$F213)&gt;0</f>
        <v>0</v>
      </c>
      <c r="D213" t="s">
        <v>385</v>
      </c>
      <c r="E213" t="s">
        <v>385</v>
      </c>
      <c r="F213" s="1" t="s">
        <v>711</v>
      </c>
      <c r="G213" t="s">
        <v>712</v>
      </c>
      <c r="H213">
        <v>2017</v>
      </c>
      <c r="K213" s="1" t="s">
        <v>641</v>
      </c>
      <c r="L213" s="1" t="s">
        <v>70</v>
      </c>
    </row>
    <row r="214" spans="1:12" ht="158.4" x14ac:dyDescent="0.3">
      <c r="A214" t="s">
        <v>9</v>
      </c>
      <c r="B214" t="b">
        <f>NOT(COUNTIF([1]AccessfromConcentrate2!$B$2:$B$18,'DSM_433Unique (NoDup)'!$F214)&gt;0)</f>
        <v>1</v>
      </c>
      <c r="C214" t="b">
        <f>COUNTIF([1]SelectedDSM_New!$A$36:$A$63,$F214)&gt;0</f>
        <v>0</v>
      </c>
      <c r="D214" t="s">
        <v>385</v>
      </c>
      <c r="E214" t="s">
        <v>385</v>
      </c>
      <c r="F214" s="1" t="s">
        <v>713</v>
      </c>
      <c r="G214" t="s">
        <v>714</v>
      </c>
      <c r="H214">
        <v>2020</v>
      </c>
      <c r="K214" s="1" t="s">
        <v>715</v>
      </c>
      <c r="L214" s="1" t="s">
        <v>389</v>
      </c>
    </row>
    <row r="215" spans="1:12" ht="28.8" x14ac:dyDescent="0.3">
      <c r="A215" t="s">
        <v>9</v>
      </c>
      <c r="B215" t="b">
        <f>NOT(COUNTIF([1]AccessfromConcentrate2!$B$2:$B$18,'DSM_433Unique (NoDup)'!$F215)&gt;0)</f>
        <v>1</v>
      </c>
      <c r="C215" t="b">
        <f>COUNTIF([1]SelectedDSM_New!$A$36:$A$63,$F215)&gt;0</f>
        <v>0</v>
      </c>
      <c r="D215" t="s">
        <v>385</v>
      </c>
      <c r="E215" t="s">
        <v>385</v>
      </c>
      <c r="F215" s="1" t="s">
        <v>716</v>
      </c>
      <c r="G215" t="s">
        <v>717</v>
      </c>
      <c r="H215">
        <v>2016</v>
      </c>
      <c r="K215" s="1" t="s">
        <v>417</v>
      </c>
      <c r="L215" s="1" t="s">
        <v>70</v>
      </c>
    </row>
    <row r="216" spans="1:12" ht="43.2" x14ac:dyDescent="0.3">
      <c r="A216" t="s">
        <v>9</v>
      </c>
      <c r="B216" t="b">
        <f>NOT(COUNTIF([1]AccessfromConcentrate2!$B$2:$B$18,'DSM_433Unique (NoDup)'!$F216)&gt;0)</f>
        <v>1</v>
      </c>
      <c r="C216" t="b">
        <f>COUNTIF([1]SelectedDSM_New!$A$36:$A$63,$F216)&gt;0</f>
        <v>0</v>
      </c>
      <c r="D216" t="s">
        <v>385</v>
      </c>
      <c r="E216" t="s">
        <v>385</v>
      </c>
      <c r="F216" s="1" t="s">
        <v>718</v>
      </c>
      <c r="G216" t="s">
        <v>719</v>
      </c>
      <c r="H216">
        <v>2019</v>
      </c>
      <c r="K216" s="1" t="s">
        <v>720</v>
      </c>
      <c r="L216" s="1" t="s">
        <v>70</v>
      </c>
    </row>
    <row r="217" spans="1:12" ht="28.8" x14ac:dyDescent="0.3">
      <c r="A217" t="s">
        <v>9</v>
      </c>
      <c r="B217" t="b">
        <f>NOT(COUNTIF([1]AccessfromConcentrate2!$B$2:$B$18,'DSM_433Unique (NoDup)'!$F217)&gt;0)</f>
        <v>1</v>
      </c>
      <c r="C217" t="b">
        <f>COUNTIF([1]SelectedDSM_New!$A$36:$A$63,$F217)&gt;0</f>
        <v>0</v>
      </c>
      <c r="D217" t="s">
        <v>385</v>
      </c>
      <c r="E217" t="s">
        <v>385</v>
      </c>
      <c r="F217" s="1" t="s">
        <v>721</v>
      </c>
      <c r="G217" t="s">
        <v>722</v>
      </c>
      <c r="H217">
        <v>2014</v>
      </c>
      <c r="K217" s="1" t="s">
        <v>434</v>
      </c>
      <c r="L217" s="1" t="s">
        <v>70</v>
      </c>
    </row>
    <row r="218" spans="1:12" x14ac:dyDescent="0.3">
      <c r="A218" t="s">
        <v>9</v>
      </c>
      <c r="B218" t="b">
        <f>NOT(COUNTIF([1]AccessfromConcentrate2!$B$2:$B$18,'DSM_433Unique (NoDup)'!$F218)&gt;0)</f>
        <v>1</v>
      </c>
      <c r="C218" t="b">
        <f>COUNTIF([1]SelectedDSM_New!$A$36:$A$63,$F218)&gt;0</f>
        <v>0</v>
      </c>
      <c r="D218" t="s">
        <v>385</v>
      </c>
      <c r="E218" t="s">
        <v>385</v>
      </c>
      <c r="F218" s="1" t="s">
        <v>723</v>
      </c>
      <c r="G218" t="s">
        <v>724</v>
      </c>
      <c r="H218">
        <v>2016</v>
      </c>
      <c r="K218" s="1" t="s">
        <v>725</v>
      </c>
      <c r="L218" s="1" t="s">
        <v>389</v>
      </c>
    </row>
    <row r="219" spans="1:12" ht="28.8" x14ac:dyDescent="0.3">
      <c r="A219" t="s">
        <v>9</v>
      </c>
      <c r="B219" t="b">
        <f>NOT(COUNTIF([1]AccessfromConcentrate2!$B$2:$B$18,'DSM_433Unique (NoDup)'!$F219)&gt;0)</f>
        <v>1</v>
      </c>
      <c r="C219" t="b">
        <f>COUNTIF([1]SelectedDSM_New!$A$36:$A$63,$F219)&gt;0</f>
        <v>0</v>
      </c>
      <c r="D219" t="s">
        <v>385</v>
      </c>
      <c r="E219" t="s">
        <v>385</v>
      </c>
      <c r="F219" s="1" t="s">
        <v>726</v>
      </c>
      <c r="G219" t="s">
        <v>727</v>
      </c>
      <c r="H219">
        <v>2018</v>
      </c>
      <c r="K219" s="1" t="s">
        <v>728</v>
      </c>
      <c r="L219" s="1" t="s">
        <v>70</v>
      </c>
    </row>
    <row r="220" spans="1:12" ht="28.8" x14ac:dyDescent="0.3">
      <c r="A220" t="s">
        <v>9</v>
      </c>
      <c r="B220" t="b">
        <f>NOT(COUNTIF([1]AccessfromConcentrate2!$B$2:$B$18,'DSM_433Unique (NoDup)'!$F220)&gt;0)</f>
        <v>1</v>
      </c>
      <c r="C220" t="b">
        <f>COUNTIF([1]SelectedDSM_New!$A$36:$A$63,$F220)&gt;0</f>
        <v>0</v>
      </c>
      <c r="D220" t="s">
        <v>385</v>
      </c>
      <c r="E220" t="s">
        <v>385</v>
      </c>
      <c r="F220" s="1" t="s">
        <v>729</v>
      </c>
      <c r="G220" t="s">
        <v>730</v>
      </c>
      <c r="H220">
        <v>2019</v>
      </c>
      <c r="K220" s="1" t="s">
        <v>434</v>
      </c>
      <c r="L220" s="1" t="s">
        <v>70</v>
      </c>
    </row>
    <row r="221" spans="1:12" ht="28.8" x14ac:dyDescent="0.3">
      <c r="A221" t="s">
        <v>9</v>
      </c>
      <c r="B221" t="b">
        <f>NOT(COUNTIF([1]AccessfromConcentrate2!$B$2:$B$18,'DSM_433Unique (NoDup)'!$F221)&gt;0)</f>
        <v>1</v>
      </c>
      <c r="C221" t="b">
        <f>COUNTIF([1]SelectedDSM_New!$A$36:$A$63,$F221)&gt;0</f>
        <v>0</v>
      </c>
      <c r="D221" t="s">
        <v>385</v>
      </c>
      <c r="E221" t="s">
        <v>385</v>
      </c>
      <c r="F221" s="1" t="s">
        <v>731</v>
      </c>
      <c r="G221" t="s">
        <v>732</v>
      </c>
      <c r="H221">
        <v>2014</v>
      </c>
      <c r="K221" s="1" t="s">
        <v>434</v>
      </c>
      <c r="L221" s="1" t="s">
        <v>70</v>
      </c>
    </row>
    <row r="222" spans="1:12" ht="57.6" x14ac:dyDescent="0.3">
      <c r="A222" t="s">
        <v>9</v>
      </c>
      <c r="B222" t="b">
        <f>NOT(COUNTIF([1]AccessfromConcentrate2!$B$2:$B$18,'DSM_433Unique (NoDup)'!$F222)&gt;0)</f>
        <v>1</v>
      </c>
      <c r="C222" t="b">
        <f>COUNTIF([1]SelectedDSM_New!$A$36:$A$63,$F222)&gt;0</f>
        <v>0</v>
      </c>
      <c r="D222" t="s">
        <v>385</v>
      </c>
      <c r="E222" t="s">
        <v>385</v>
      </c>
      <c r="F222" s="1" t="s">
        <v>733</v>
      </c>
      <c r="G222" t="s">
        <v>734</v>
      </c>
      <c r="H222">
        <v>2018</v>
      </c>
      <c r="K222" s="1" t="s">
        <v>735</v>
      </c>
      <c r="L222" s="1" t="s">
        <v>70</v>
      </c>
    </row>
    <row r="223" spans="1:12" ht="57.6" x14ac:dyDescent="0.3">
      <c r="A223" t="s">
        <v>9</v>
      </c>
      <c r="B223" t="b">
        <f>NOT(COUNTIF([1]AccessfromConcentrate2!$B$2:$B$18,'DSM_433Unique (NoDup)'!$F223)&gt;0)</f>
        <v>1</v>
      </c>
      <c r="C223" t="b">
        <f>COUNTIF([1]SelectedDSM_New!$A$36:$A$63,$F223)&gt;0</f>
        <v>0</v>
      </c>
      <c r="D223" t="s">
        <v>385</v>
      </c>
      <c r="E223" t="s">
        <v>385</v>
      </c>
      <c r="F223" s="1" t="s">
        <v>736</v>
      </c>
      <c r="G223" t="s">
        <v>737</v>
      </c>
      <c r="H223">
        <v>2019</v>
      </c>
      <c r="K223" s="1" t="s">
        <v>414</v>
      </c>
      <c r="L223" s="1" t="s">
        <v>70</v>
      </c>
    </row>
    <row r="224" spans="1:12" ht="57.6" x14ac:dyDescent="0.3">
      <c r="A224" t="s">
        <v>9</v>
      </c>
      <c r="B224" t="b">
        <f>NOT(COUNTIF([1]AccessfromConcentrate2!$B$2:$B$18,'DSM_433Unique (NoDup)'!$F224)&gt;0)</f>
        <v>1</v>
      </c>
      <c r="C224" t="b">
        <f>COUNTIF([1]SelectedDSM_New!$A$36:$A$63,$F224)&gt;0</f>
        <v>0</v>
      </c>
      <c r="D224" t="s">
        <v>385</v>
      </c>
      <c r="E224" t="s">
        <v>385</v>
      </c>
      <c r="F224" s="1" t="s">
        <v>738</v>
      </c>
      <c r="G224" t="s">
        <v>739</v>
      </c>
      <c r="H224">
        <v>2017</v>
      </c>
      <c r="K224" s="1" t="s">
        <v>437</v>
      </c>
      <c r="L224" s="1" t="s">
        <v>70</v>
      </c>
    </row>
    <row r="225" spans="1:12" ht="43.2" x14ac:dyDescent="0.3">
      <c r="A225" t="s">
        <v>9</v>
      </c>
      <c r="B225" t="b">
        <f>NOT(COUNTIF([1]AccessfromConcentrate2!$B$2:$B$18,'DSM_433Unique (NoDup)'!$F225)&gt;0)</f>
        <v>1</v>
      </c>
      <c r="C225" t="b">
        <f>COUNTIF([1]SelectedDSM_New!$A$36:$A$63,$F225)&gt;0</f>
        <v>0</v>
      </c>
      <c r="D225" t="s">
        <v>385</v>
      </c>
      <c r="E225" t="s">
        <v>385</v>
      </c>
      <c r="F225" s="1" t="s">
        <v>740</v>
      </c>
      <c r="G225" t="s">
        <v>741</v>
      </c>
      <c r="H225">
        <v>2019</v>
      </c>
      <c r="K225" s="1" t="s">
        <v>742</v>
      </c>
      <c r="L225" s="1" t="s">
        <v>389</v>
      </c>
    </row>
    <row r="226" spans="1:12" ht="72" x14ac:dyDescent="0.3">
      <c r="A226" t="s">
        <v>9</v>
      </c>
      <c r="B226" t="b">
        <f>NOT(COUNTIF([1]AccessfromConcentrate2!$B$2:$B$18,'DSM_433Unique (NoDup)'!$F226)&gt;0)</f>
        <v>1</v>
      </c>
      <c r="C226" t="b">
        <f>COUNTIF([1]SelectedDSM_New!$A$36:$A$63,$F226)&gt;0</f>
        <v>0</v>
      </c>
      <c r="D226" t="s">
        <v>385</v>
      </c>
      <c r="E226" t="s">
        <v>385</v>
      </c>
      <c r="F226" s="1" t="s">
        <v>743</v>
      </c>
      <c r="G226" t="s">
        <v>744</v>
      </c>
      <c r="H226">
        <v>2019</v>
      </c>
      <c r="K226" s="1" t="s">
        <v>745</v>
      </c>
      <c r="L226" s="1" t="s">
        <v>389</v>
      </c>
    </row>
    <row r="227" spans="1:12" ht="57.6" x14ac:dyDescent="0.3">
      <c r="A227" t="s">
        <v>9</v>
      </c>
      <c r="B227" t="b">
        <f>NOT(COUNTIF([1]AccessfromConcentrate2!$B$2:$B$18,'DSM_433Unique (NoDup)'!$F227)&gt;0)</f>
        <v>1</v>
      </c>
      <c r="C227" t="b">
        <f>COUNTIF([1]SelectedDSM_New!$A$36:$A$63,$F227)&gt;0</f>
        <v>0</v>
      </c>
      <c r="D227" t="s">
        <v>385</v>
      </c>
      <c r="E227" t="s">
        <v>385</v>
      </c>
      <c r="F227" s="1" t="s">
        <v>746</v>
      </c>
      <c r="G227" t="s">
        <v>747</v>
      </c>
      <c r="H227">
        <v>2014</v>
      </c>
      <c r="K227" s="1" t="s">
        <v>399</v>
      </c>
      <c r="L227" s="1" t="s">
        <v>389</v>
      </c>
    </row>
    <row r="228" spans="1:12" ht="28.8" x14ac:dyDescent="0.3">
      <c r="A228" t="s">
        <v>9</v>
      </c>
      <c r="B228" t="b">
        <f>NOT(COUNTIF([1]AccessfromConcentrate2!$B$2:$B$18,'DSM_433Unique (NoDup)'!$F228)&gt;0)</f>
        <v>1</v>
      </c>
      <c r="C228" t="b">
        <f>COUNTIF([1]SelectedDSM_New!$A$36:$A$63,$F228)&gt;0</f>
        <v>0</v>
      </c>
      <c r="D228" t="s">
        <v>385</v>
      </c>
      <c r="E228" t="s">
        <v>385</v>
      </c>
      <c r="F228" s="1" t="s">
        <v>748</v>
      </c>
      <c r="G228" t="s">
        <v>749</v>
      </c>
      <c r="H228">
        <v>2019</v>
      </c>
      <c r="K228" s="1" t="s">
        <v>750</v>
      </c>
      <c r="L228" s="1" t="s">
        <v>70</v>
      </c>
    </row>
    <row r="229" spans="1:12" ht="28.8" x14ac:dyDescent="0.3">
      <c r="A229" t="s">
        <v>9</v>
      </c>
      <c r="B229" t="b">
        <f>NOT(COUNTIF([1]AccessfromConcentrate2!$B$2:$B$18,'DSM_433Unique (NoDup)'!$F229)&gt;0)</f>
        <v>1</v>
      </c>
      <c r="C229" t="b">
        <f>COUNTIF([1]SelectedDSM_New!$A$36:$A$63,$F229)&gt;0</f>
        <v>0</v>
      </c>
      <c r="D229" t="s">
        <v>385</v>
      </c>
      <c r="E229" t="s">
        <v>385</v>
      </c>
      <c r="F229" s="1" t="s">
        <v>751</v>
      </c>
      <c r="G229" t="s">
        <v>752</v>
      </c>
      <c r="H229">
        <v>2017</v>
      </c>
      <c r="K229" s="1" t="s">
        <v>753</v>
      </c>
      <c r="L229" s="1" t="s">
        <v>70</v>
      </c>
    </row>
    <row r="230" spans="1:12" ht="28.8" x14ac:dyDescent="0.3">
      <c r="A230" t="s">
        <v>9</v>
      </c>
      <c r="B230" t="b">
        <f>NOT(COUNTIF([1]AccessfromConcentrate2!$B$2:$B$18,'DSM_433Unique (NoDup)'!$F230)&gt;0)</f>
        <v>1</v>
      </c>
      <c r="C230" t="b">
        <f>COUNTIF([1]SelectedDSM_New!$A$36:$A$63,$F230)&gt;0</f>
        <v>0</v>
      </c>
      <c r="D230" t="s">
        <v>385</v>
      </c>
      <c r="E230" t="s">
        <v>385</v>
      </c>
      <c r="F230" s="1" t="s">
        <v>754</v>
      </c>
      <c r="G230" t="s">
        <v>573</v>
      </c>
      <c r="H230">
        <v>2015</v>
      </c>
      <c r="K230" s="1" t="s">
        <v>574</v>
      </c>
      <c r="L230" s="1" t="s">
        <v>389</v>
      </c>
    </row>
    <row r="231" spans="1:12" ht="43.2" x14ac:dyDescent="0.3">
      <c r="A231" t="s">
        <v>9</v>
      </c>
      <c r="B231" t="b">
        <f>NOT(COUNTIF([1]AccessfromConcentrate2!$B$2:$B$18,'DSM_433Unique (NoDup)'!$F231)&gt;0)</f>
        <v>1</v>
      </c>
      <c r="C231" t="b">
        <f>COUNTIF([1]SelectedDSM_New!$A$36:$A$63,$F231)&gt;0</f>
        <v>0</v>
      </c>
      <c r="D231" t="s">
        <v>385</v>
      </c>
      <c r="E231" t="s">
        <v>385</v>
      </c>
      <c r="F231" s="1" t="s">
        <v>755</v>
      </c>
      <c r="G231" t="s">
        <v>756</v>
      </c>
      <c r="H231">
        <v>2014</v>
      </c>
      <c r="K231" s="1" t="s">
        <v>757</v>
      </c>
      <c r="L231" s="1" t="s">
        <v>70</v>
      </c>
    </row>
    <row r="232" spans="1:12" ht="43.2" x14ac:dyDescent="0.3">
      <c r="A232" t="s">
        <v>9</v>
      </c>
      <c r="B232" t="b">
        <f>NOT(COUNTIF([1]AccessfromConcentrate2!$B$2:$B$18,'DSM_433Unique (NoDup)'!$F232)&gt;0)</f>
        <v>1</v>
      </c>
      <c r="C232" t="b">
        <f>COUNTIF([1]SelectedDSM_New!$A$36:$A$63,$F232)&gt;0</f>
        <v>0</v>
      </c>
      <c r="D232" t="s">
        <v>385</v>
      </c>
      <c r="E232" t="s">
        <v>385</v>
      </c>
      <c r="F232" s="1" t="s">
        <v>758</v>
      </c>
      <c r="G232" t="s">
        <v>759</v>
      </c>
      <c r="H232">
        <v>2018</v>
      </c>
      <c r="K232" s="1" t="s">
        <v>760</v>
      </c>
      <c r="L232" s="1" t="s">
        <v>389</v>
      </c>
    </row>
    <row r="233" spans="1:12" x14ac:dyDescent="0.3">
      <c r="A233" t="s">
        <v>9</v>
      </c>
      <c r="B233" t="b">
        <f>NOT(COUNTIF([1]AccessfromConcentrate2!$B$2:$B$18,'DSM_433Unique (NoDup)'!$F233)&gt;0)</f>
        <v>1</v>
      </c>
      <c r="C233" t="b">
        <f>COUNTIF([1]SelectedDSM_New!$A$36:$A$63,$F233)&gt;0</f>
        <v>0</v>
      </c>
      <c r="D233" t="s">
        <v>385</v>
      </c>
      <c r="E233" t="s">
        <v>385</v>
      </c>
      <c r="F233" s="1" t="s">
        <v>761</v>
      </c>
      <c r="G233" t="s">
        <v>762</v>
      </c>
      <c r="H233">
        <v>2016</v>
      </c>
      <c r="K233" s="1" t="s">
        <v>763</v>
      </c>
      <c r="L233" s="1" t="s">
        <v>389</v>
      </c>
    </row>
    <row r="234" spans="1:12" ht="28.8" x14ac:dyDescent="0.3">
      <c r="A234" t="s">
        <v>9</v>
      </c>
      <c r="B234" t="b">
        <f>NOT(COUNTIF([1]AccessfromConcentrate2!$B$2:$B$18,'DSM_433Unique (NoDup)'!$F234)&gt;0)</f>
        <v>1</v>
      </c>
      <c r="C234" t="b">
        <f>COUNTIF([1]SelectedDSM_New!$A$36:$A$63,$F234)&gt;0</f>
        <v>0</v>
      </c>
      <c r="D234" t="s">
        <v>385</v>
      </c>
      <c r="E234" t="s">
        <v>385</v>
      </c>
      <c r="F234" s="1" t="s">
        <v>764</v>
      </c>
      <c r="G234" t="s">
        <v>765</v>
      </c>
      <c r="H234">
        <v>2019</v>
      </c>
      <c r="K234" s="1" t="s">
        <v>766</v>
      </c>
      <c r="L234" s="1" t="s">
        <v>389</v>
      </c>
    </row>
    <row r="235" spans="1:12" ht="28.8" x14ac:dyDescent="0.3">
      <c r="A235" t="s">
        <v>9</v>
      </c>
      <c r="B235" t="b">
        <f>NOT(COUNTIF([1]AccessfromConcentrate2!$B$2:$B$18,'DSM_433Unique (NoDup)'!$F235)&gt;0)</f>
        <v>1</v>
      </c>
      <c r="C235" t="b">
        <f>COUNTIF([1]SelectedDSM_New!$A$36:$A$63,$F235)&gt;0</f>
        <v>0</v>
      </c>
      <c r="D235" t="s">
        <v>385</v>
      </c>
      <c r="E235" t="s">
        <v>385</v>
      </c>
      <c r="F235" s="1" t="s">
        <v>767</v>
      </c>
      <c r="G235" t="s">
        <v>472</v>
      </c>
      <c r="H235">
        <v>2016</v>
      </c>
      <c r="K235" s="1" t="s">
        <v>473</v>
      </c>
      <c r="L235" s="1" t="s">
        <v>389</v>
      </c>
    </row>
    <row r="236" spans="1:12" ht="28.8" x14ac:dyDescent="0.3">
      <c r="A236" t="s">
        <v>9</v>
      </c>
      <c r="B236" t="b">
        <f>NOT(COUNTIF([1]AccessfromConcentrate2!$B$2:$B$18,'DSM_433Unique (NoDup)'!$F236)&gt;0)</f>
        <v>1</v>
      </c>
      <c r="C236" t="b">
        <f>COUNTIF([1]SelectedDSM_New!$A$36:$A$63,$F236)&gt;0</f>
        <v>0</v>
      </c>
      <c r="D236" t="s">
        <v>385</v>
      </c>
      <c r="E236" t="s">
        <v>385</v>
      </c>
      <c r="F236" s="1" t="s">
        <v>768</v>
      </c>
      <c r="G236" t="s">
        <v>769</v>
      </c>
      <c r="H236">
        <v>2018</v>
      </c>
      <c r="K236" s="1" t="s">
        <v>417</v>
      </c>
      <c r="L236" s="1" t="s">
        <v>70</v>
      </c>
    </row>
    <row r="237" spans="1:12" ht="57.6" x14ac:dyDescent="0.3">
      <c r="A237" t="s">
        <v>9</v>
      </c>
      <c r="B237" t="b">
        <f>NOT(COUNTIF([1]AccessfromConcentrate2!$B$2:$B$18,'DSM_433Unique (NoDup)'!$F237)&gt;0)</f>
        <v>1</v>
      </c>
      <c r="C237" t="b">
        <f>COUNTIF([1]SelectedDSM_New!$A$36:$A$63,$F237)&gt;0</f>
        <v>0</v>
      </c>
      <c r="D237" t="s">
        <v>385</v>
      </c>
      <c r="E237" t="s">
        <v>385</v>
      </c>
      <c r="F237" s="1" t="s">
        <v>770</v>
      </c>
      <c r="G237" t="s">
        <v>771</v>
      </c>
      <c r="H237">
        <v>2015</v>
      </c>
      <c r="K237" s="1" t="s">
        <v>414</v>
      </c>
      <c r="L237" s="1" t="s">
        <v>70</v>
      </c>
    </row>
    <row r="238" spans="1:12" ht="57.6" x14ac:dyDescent="0.3">
      <c r="A238" t="s">
        <v>9</v>
      </c>
      <c r="B238" t="b">
        <f>NOT(COUNTIF([1]AccessfromConcentrate2!$B$2:$B$18,'DSM_433Unique (NoDup)'!$F238)&gt;0)</f>
        <v>1</v>
      </c>
      <c r="C238" t="b">
        <f>COUNTIF([1]SelectedDSM_New!$A$36:$A$63,$F238)&gt;0</f>
        <v>0</v>
      </c>
      <c r="D238" t="s">
        <v>385</v>
      </c>
      <c r="E238" t="s">
        <v>385</v>
      </c>
      <c r="F238" s="1" t="s">
        <v>772</v>
      </c>
      <c r="G238" t="s">
        <v>773</v>
      </c>
      <c r="H238">
        <v>2016</v>
      </c>
      <c r="K238" s="1" t="s">
        <v>774</v>
      </c>
      <c r="L238" s="1" t="s">
        <v>389</v>
      </c>
    </row>
    <row r="239" spans="1:12" ht="28.8" x14ac:dyDescent="0.3">
      <c r="A239" t="s">
        <v>9</v>
      </c>
      <c r="B239" t="b">
        <f>NOT(COUNTIF([1]AccessfromConcentrate2!$B$2:$B$18,'DSM_433Unique (NoDup)'!$F239)&gt;0)</f>
        <v>1</v>
      </c>
      <c r="C239" t="b">
        <f>COUNTIF([1]SelectedDSM_New!$A$36:$A$63,$F239)&gt;0</f>
        <v>0</v>
      </c>
      <c r="D239" t="s">
        <v>385</v>
      </c>
      <c r="E239" t="s">
        <v>385</v>
      </c>
      <c r="F239" s="1" t="s">
        <v>775</v>
      </c>
      <c r="G239" t="s">
        <v>776</v>
      </c>
      <c r="H239">
        <v>2019</v>
      </c>
      <c r="K239" s="1" t="s">
        <v>417</v>
      </c>
      <c r="L239" s="1" t="s">
        <v>70</v>
      </c>
    </row>
    <row r="240" spans="1:12" ht="28.8" x14ac:dyDescent="0.3">
      <c r="A240" t="s">
        <v>9</v>
      </c>
      <c r="B240" t="b">
        <f>NOT(COUNTIF([1]AccessfromConcentrate2!$B$2:$B$18,'DSM_433Unique (NoDup)'!$F240)&gt;0)</f>
        <v>1</v>
      </c>
      <c r="C240" t="b">
        <f>COUNTIF([1]SelectedDSM_New!$A$36:$A$63,$F240)&gt;0</f>
        <v>0</v>
      </c>
      <c r="D240" t="s">
        <v>385</v>
      </c>
      <c r="E240" t="s">
        <v>385</v>
      </c>
      <c r="F240" s="1" t="s">
        <v>777</v>
      </c>
      <c r="G240" t="s">
        <v>778</v>
      </c>
      <c r="H240">
        <v>2018</v>
      </c>
      <c r="K240" s="1" t="s">
        <v>779</v>
      </c>
      <c r="L240" s="1" t="s">
        <v>389</v>
      </c>
    </row>
    <row r="241" spans="1:12" ht="72" x14ac:dyDescent="0.3">
      <c r="A241" t="s">
        <v>9</v>
      </c>
      <c r="B241" t="b">
        <f>NOT(COUNTIF([1]AccessfromConcentrate2!$B$2:$B$18,'DSM_433Unique (NoDup)'!$F241)&gt;0)</f>
        <v>1</v>
      </c>
      <c r="C241" t="b">
        <f>COUNTIF([1]SelectedDSM_New!$A$36:$A$63,$F241)&gt;0</f>
        <v>0</v>
      </c>
      <c r="D241" t="s">
        <v>385</v>
      </c>
      <c r="E241" t="s">
        <v>385</v>
      </c>
      <c r="F241" s="1" t="s">
        <v>780</v>
      </c>
      <c r="G241" t="s">
        <v>781</v>
      </c>
      <c r="H241">
        <v>2014</v>
      </c>
      <c r="K241" s="1" t="s">
        <v>782</v>
      </c>
      <c r="L241" s="1" t="s">
        <v>389</v>
      </c>
    </row>
    <row r="242" spans="1:12" ht="28.8" x14ac:dyDescent="0.3">
      <c r="A242" t="s">
        <v>9</v>
      </c>
      <c r="B242" t="b">
        <f>NOT(COUNTIF([1]AccessfromConcentrate2!$B$2:$B$18,'DSM_433Unique (NoDup)'!$F242)&gt;0)</f>
        <v>1</v>
      </c>
      <c r="C242" t="b">
        <f>COUNTIF([1]SelectedDSM_New!$A$36:$A$63,$F242)&gt;0</f>
        <v>0</v>
      </c>
      <c r="D242" t="s">
        <v>385</v>
      </c>
      <c r="E242" t="s">
        <v>385</v>
      </c>
      <c r="F242" s="1" t="s">
        <v>783</v>
      </c>
      <c r="G242" t="s">
        <v>784</v>
      </c>
      <c r="H242">
        <v>2014</v>
      </c>
      <c r="K242" s="1" t="s">
        <v>785</v>
      </c>
      <c r="L242" s="1" t="s">
        <v>389</v>
      </c>
    </row>
    <row r="243" spans="1:12" ht="72" x14ac:dyDescent="0.3">
      <c r="A243" t="s">
        <v>9</v>
      </c>
      <c r="B243" t="b">
        <f>NOT(COUNTIF([1]AccessfromConcentrate2!$B$2:$B$18,'DSM_433Unique (NoDup)'!$F243)&gt;0)</f>
        <v>1</v>
      </c>
      <c r="C243" t="b">
        <f>COUNTIF([1]SelectedDSM_New!$A$36:$A$63,$F243)&gt;0</f>
        <v>0</v>
      </c>
      <c r="D243" t="s">
        <v>385</v>
      </c>
      <c r="E243" t="s">
        <v>385</v>
      </c>
      <c r="F243" s="1" t="s">
        <v>786</v>
      </c>
      <c r="G243" t="s">
        <v>787</v>
      </c>
      <c r="H243">
        <v>2014</v>
      </c>
      <c r="K243" s="1" t="s">
        <v>782</v>
      </c>
      <c r="L243" s="1" t="s">
        <v>389</v>
      </c>
    </row>
    <row r="244" spans="1:12" ht="43.2" x14ac:dyDescent="0.3">
      <c r="A244" t="s">
        <v>9</v>
      </c>
      <c r="B244" t="b">
        <f>NOT(COUNTIF([1]AccessfromConcentrate2!$B$2:$B$18,'DSM_433Unique (NoDup)'!$F244)&gt;0)</f>
        <v>1</v>
      </c>
      <c r="C244" t="b">
        <f>COUNTIF([1]SelectedDSM_New!$A$36:$A$63,$F244)&gt;0</f>
        <v>0</v>
      </c>
      <c r="D244" t="s">
        <v>385</v>
      </c>
      <c r="E244" t="s">
        <v>385</v>
      </c>
      <c r="F244" s="1" t="s">
        <v>788</v>
      </c>
      <c r="G244" t="s">
        <v>789</v>
      </c>
      <c r="H244">
        <v>2016</v>
      </c>
      <c r="K244" s="1" t="s">
        <v>405</v>
      </c>
      <c r="L244" s="1" t="s">
        <v>70</v>
      </c>
    </row>
    <row r="245" spans="1:12" ht="28.8" x14ac:dyDescent="0.3">
      <c r="A245" t="s">
        <v>9</v>
      </c>
      <c r="B245" t="b">
        <f>NOT(COUNTIF([1]AccessfromConcentrate2!$B$2:$B$18,'DSM_433Unique (NoDup)'!$F245)&gt;0)</f>
        <v>1</v>
      </c>
      <c r="C245" t="b">
        <f>COUNTIF([1]SelectedDSM_New!$A$36:$A$63,$F245)&gt;0</f>
        <v>0</v>
      </c>
      <c r="D245" t="s">
        <v>385</v>
      </c>
      <c r="E245" t="s">
        <v>385</v>
      </c>
      <c r="F245" s="1" t="s">
        <v>790</v>
      </c>
      <c r="G245" t="s">
        <v>791</v>
      </c>
      <c r="H245">
        <v>2014</v>
      </c>
      <c r="K245" s="1" t="s">
        <v>792</v>
      </c>
      <c r="L245" s="1" t="s">
        <v>389</v>
      </c>
    </row>
    <row r="246" spans="1:12" ht="72" x14ac:dyDescent="0.3">
      <c r="A246" t="s">
        <v>9</v>
      </c>
      <c r="B246" t="b">
        <f>NOT(COUNTIF([1]AccessfromConcentrate2!$B$2:$B$18,'DSM_433Unique (NoDup)'!$F246)&gt;0)</f>
        <v>1</v>
      </c>
      <c r="C246" t="b">
        <f>COUNTIF([1]SelectedDSM_New!$A$36:$A$63,$F246)&gt;0</f>
        <v>0</v>
      </c>
      <c r="D246" t="s">
        <v>385</v>
      </c>
      <c r="E246" t="s">
        <v>385</v>
      </c>
      <c r="F246" s="1" t="s">
        <v>793</v>
      </c>
      <c r="G246" t="s">
        <v>794</v>
      </c>
      <c r="H246">
        <v>2014</v>
      </c>
      <c r="K246" s="1" t="s">
        <v>782</v>
      </c>
      <c r="L246" s="1" t="s">
        <v>389</v>
      </c>
    </row>
    <row r="247" spans="1:12" ht="28.8" x14ac:dyDescent="0.3">
      <c r="A247" t="s">
        <v>9</v>
      </c>
      <c r="B247" t="b">
        <f>NOT(COUNTIF([1]AccessfromConcentrate2!$B$2:$B$18,'DSM_433Unique (NoDup)'!$F247)&gt;0)</f>
        <v>1</v>
      </c>
      <c r="C247" t="b">
        <f>COUNTIF([1]SelectedDSM_New!$A$36:$A$63,$F247)&gt;0</f>
        <v>0</v>
      </c>
      <c r="D247" t="s">
        <v>385</v>
      </c>
      <c r="E247" t="s">
        <v>385</v>
      </c>
      <c r="F247" s="1" t="s">
        <v>795</v>
      </c>
      <c r="G247" t="s">
        <v>796</v>
      </c>
      <c r="H247">
        <v>2015</v>
      </c>
      <c r="K247" s="1" t="s">
        <v>797</v>
      </c>
      <c r="L247" s="1" t="s">
        <v>389</v>
      </c>
    </row>
    <row r="248" spans="1:12" ht="43.2" x14ac:dyDescent="0.3">
      <c r="A248" t="s">
        <v>9</v>
      </c>
      <c r="B248" t="b">
        <f>NOT(COUNTIF([1]AccessfromConcentrate2!$B$2:$B$18,'DSM_433Unique (NoDup)'!$F248)&gt;0)</f>
        <v>1</v>
      </c>
      <c r="C248" t="b">
        <f>COUNTIF([1]SelectedDSM_New!$A$36:$A$63,$F248)&gt;0</f>
        <v>0</v>
      </c>
      <c r="D248" t="s">
        <v>385</v>
      </c>
      <c r="E248" t="s">
        <v>385</v>
      </c>
      <c r="F248" s="1" t="s">
        <v>798</v>
      </c>
      <c r="G248" t="s">
        <v>387</v>
      </c>
      <c r="H248">
        <v>2018</v>
      </c>
      <c r="K248" s="1" t="s">
        <v>388</v>
      </c>
      <c r="L248" s="1" t="s">
        <v>389</v>
      </c>
    </row>
    <row r="249" spans="1:12" ht="72" x14ac:dyDescent="0.3">
      <c r="A249" t="s">
        <v>9</v>
      </c>
      <c r="B249" t="b">
        <f>NOT(COUNTIF([1]AccessfromConcentrate2!$B$2:$B$18,'DSM_433Unique (NoDup)'!$F249)&gt;0)</f>
        <v>1</v>
      </c>
      <c r="C249" t="b">
        <f>COUNTIF([1]SelectedDSM_New!$A$36:$A$63,$F249)&gt;0</f>
        <v>0</v>
      </c>
      <c r="D249" t="s">
        <v>385</v>
      </c>
      <c r="E249" t="s">
        <v>385</v>
      </c>
      <c r="F249" s="1" t="s">
        <v>799</v>
      </c>
      <c r="G249" t="s">
        <v>800</v>
      </c>
      <c r="H249">
        <v>2019</v>
      </c>
      <c r="K249" s="1" t="s">
        <v>801</v>
      </c>
      <c r="L249" s="1" t="s">
        <v>389</v>
      </c>
    </row>
    <row r="250" spans="1:12" ht="28.8" x14ac:dyDescent="0.3">
      <c r="A250" t="s">
        <v>9</v>
      </c>
      <c r="B250" t="b">
        <f>NOT(COUNTIF([1]AccessfromConcentrate2!$B$2:$B$18,'DSM_433Unique (NoDup)'!$F250)&gt;0)</f>
        <v>1</v>
      </c>
      <c r="C250" t="b">
        <f>COUNTIF([1]SelectedDSM_New!$A$36:$A$63,$F250)&gt;0</f>
        <v>0</v>
      </c>
      <c r="D250" t="s">
        <v>385</v>
      </c>
      <c r="E250" t="s">
        <v>385</v>
      </c>
      <c r="F250" s="1" t="s">
        <v>802</v>
      </c>
      <c r="G250" t="s">
        <v>803</v>
      </c>
      <c r="H250">
        <v>2018</v>
      </c>
      <c r="K250" s="1" t="s">
        <v>417</v>
      </c>
      <c r="L250" s="1" t="s">
        <v>70</v>
      </c>
    </row>
    <row r="251" spans="1:12" ht="28.8" x14ac:dyDescent="0.3">
      <c r="A251" t="s">
        <v>9</v>
      </c>
      <c r="B251" t="b">
        <f>NOT(COUNTIF([1]AccessfromConcentrate2!$B$2:$B$18,'DSM_433Unique (NoDup)'!$F251)&gt;0)</f>
        <v>1</v>
      </c>
      <c r="C251" t="b">
        <f>COUNTIF([1]SelectedDSM_New!$A$36:$A$63,$F251)&gt;0</f>
        <v>0</v>
      </c>
      <c r="D251" t="s">
        <v>385</v>
      </c>
      <c r="E251" t="s">
        <v>385</v>
      </c>
      <c r="F251" s="1" t="s">
        <v>804</v>
      </c>
      <c r="G251" t="s">
        <v>805</v>
      </c>
      <c r="H251">
        <v>2016</v>
      </c>
      <c r="K251" s="1" t="s">
        <v>806</v>
      </c>
      <c r="L251" s="1" t="s">
        <v>389</v>
      </c>
    </row>
    <row r="252" spans="1:12" ht="28.8" x14ac:dyDescent="0.3">
      <c r="A252" t="s">
        <v>9</v>
      </c>
      <c r="B252" t="b">
        <f>NOT(COUNTIF([1]AccessfromConcentrate2!$B$2:$B$18,'DSM_433Unique (NoDup)'!$F252)&gt;0)</f>
        <v>1</v>
      </c>
      <c r="C252" t="b">
        <f>COUNTIF([1]SelectedDSM_New!$A$36:$A$63,$F252)&gt;0</f>
        <v>0</v>
      </c>
      <c r="D252" t="s">
        <v>385</v>
      </c>
      <c r="E252" t="s">
        <v>385</v>
      </c>
      <c r="F252" s="1" t="s">
        <v>807</v>
      </c>
      <c r="G252" t="s">
        <v>808</v>
      </c>
      <c r="H252">
        <v>2016</v>
      </c>
      <c r="K252" s="1" t="s">
        <v>809</v>
      </c>
      <c r="L252" s="1" t="s">
        <v>389</v>
      </c>
    </row>
    <row r="253" spans="1:12" ht="28.8" x14ac:dyDescent="0.3">
      <c r="A253" t="s">
        <v>9</v>
      </c>
      <c r="B253" t="b">
        <f>NOT(COUNTIF([1]AccessfromConcentrate2!$B$2:$B$18,'DSM_433Unique (NoDup)'!$F253)&gt;0)</f>
        <v>1</v>
      </c>
      <c r="C253" t="b">
        <f>COUNTIF([1]SelectedDSM_New!$A$36:$A$63,$F253)&gt;0</f>
        <v>0</v>
      </c>
      <c r="D253" t="s">
        <v>385</v>
      </c>
      <c r="E253" t="s">
        <v>385</v>
      </c>
      <c r="F253" s="1" t="s">
        <v>810</v>
      </c>
      <c r="G253" t="s">
        <v>811</v>
      </c>
      <c r="H253">
        <v>2020</v>
      </c>
      <c r="K253" s="1" t="s">
        <v>812</v>
      </c>
      <c r="L253" s="1" t="s">
        <v>70</v>
      </c>
    </row>
    <row r="254" spans="1:12" ht="28.8" x14ac:dyDescent="0.3">
      <c r="A254" t="s">
        <v>9</v>
      </c>
      <c r="B254" t="b">
        <f>NOT(COUNTIF([1]AccessfromConcentrate2!$B$2:$B$18,'DSM_433Unique (NoDup)'!$F254)&gt;0)</f>
        <v>1</v>
      </c>
      <c r="C254" t="b">
        <f>COUNTIF([1]SelectedDSM_New!$A$36:$A$63,$F254)&gt;0</f>
        <v>0</v>
      </c>
      <c r="D254" t="s">
        <v>385</v>
      </c>
      <c r="E254" t="s">
        <v>385</v>
      </c>
      <c r="F254" s="1" t="s">
        <v>813</v>
      </c>
      <c r="G254" t="s">
        <v>814</v>
      </c>
      <c r="H254">
        <v>2015</v>
      </c>
      <c r="K254" s="1" t="s">
        <v>815</v>
      </c>
      <c r="L254" s="1" t="s">
        <v>70</v>
      </c>
    </row>
    <row r="255" spans="1:12" ht="57.6" x14ac:dyDescent="0.3">
      <c r="A255" t="s">
        <v>9</v>
      </c>
      <c r="B255" t="b">
        <f>NOT(COUNTIF([1]AccessfromConcentrate2!$B$2:$B$18,'DSM_433Unique (NoDup)'!$F255)&gt;0)</f>
        <v>1</v>
      </c>
      <c r="C255" t="b">
        <f>COUNTIF([1]SelectedDSM_New!$A$36:$A$63,$F255)&gt;0</f>
        <v>0</v>
      </c>
      <c r="D255" t="s">
        <v>385</v>
      </c>
      <c r="E255" t="s">
        <v>385</v>
      </c>
      <c r="F255" s="1" t="s">
        <v>816</v>
      </c>
      <c r="G255" t="s">
        <v>817</v>
      </c>
      <c r="H255">
        <v>2015</v>
      </c>
      <c r="K255" s="1" t="s">
        <v>414</v>
      </c>
      <c r="L255" s="1" t="s">
        <v>70</v>
      </c>
    </row>
    <row r="256" spans="1:12" ht="28.8" x14ac:dyDescent="0.3">
      <c r="A256" t="s">
        <v>9</v>
      </c>
      <c r="B256" t="b">
        <f>NOT(COUNTIF([1]AccessfromConcentrate2!$B$2:$B$18,'DSM_433Unique (NoDup)'!$F256)&gt;0)</f>
        <v>1</v>
      </c>
      <c r="C256" t="b">
        <f>COUNTIF([1]SelectedDSM_New!$A$36:$A$63,$F256)&gt;0</f>
        <v>0</v>
      </c>
      <c r="D256" t="s">
        <v>385</v>
      </c>
      <c r="E256" t="s">
        <v>385</v>
      </c>
      <c r="F256" s="1" t="s">
        <v>818</v>
      </c>
      <c r="G256" t="s">
        <v>819</v>
      </c>
      <c r="H256">
        <v>2020</v>
      </c>
      <c r="K256" s="1" t="s">
        <v>434</v>
      </c>
      <c r="L256" s="1" t="s">
        <v>70</v>
      </c>
    </row>
    <row r="257" spans="1:12" ht="43.2" x14ac:dyDescent="0.3">
      <c r="A257" t="s">
        <v>9</v>
      </c>
      <c r="B257" t="b">
        <f>NOT(COUNTIF([1]AccessfromConcentrate2!$B$2:$B$18,'DSM_433Unique (NoDup)'!$F257)&gt;0)</f>
        <v>1</v>
      </c>
      <c r="C257" t="b">
        <f>COUNTIF([1]SelectedDSM_New!$A$36:$A$63,$F257)&gt;0</f>
        <v>0</v>
      </c>
      <c r="D257" t="s">
        <v>385</v>
      </c>
      <c r="E257" t="s">
        <v>385</v>
      </c>
      <c r="F257" s="1" t="s">
        <v>820</v>
      </c>
      <c r="G257" t="s">
        <v>821</v>
      </c>
      <c r="H257">
        <v>2017</v>
      </c>
      <c r="K257" s="1" t="s">
        <v>822</v>
      </c>
      <c r="L257" s="1" t="s">
        <v>389</v>
      </c>
    </row>
    <row r="258" spans="1:12" ht="57.6" x14ac:dyDescent="0.3">
      <c r="A258" t="s">
        <v>9</v>
      </c>
      <c r="B258" t="b">
        <f>NOT(COUNTIF([1]AccessfromConcentrate2!$B$2:$B$18,'DSM_433Unique (NoDup)'!$F258)&gt;0)</f>
        <v>1</v>
      </c>
      <c r="C258" t="b">
        <f>COUNTIF([1]SelectedDSM_New!$A$36:$A$63,$F258)&gt;0</f>
        <v>0</v>
      </c>
      <c r="D258" t="s">
        <v>385</v>
      </c>
      <c r="E258" t="s">
        <v>385</v>
      </c>
      <c r="F258" s="1" t="s">
        <v>823</v>
      </c>
      <c r="G258" t="s">
        <v>824</v>
      </c>
      <c r="H258">
        <v>2016</v>
      </c>
      <c r="K258" s="1" t="s">
        <v>622</v>
      </c>
      <c r="L258" s="1" t="s">
        <v>389</v>
      </c>
    </row>
    <row r="259" spans="1:12" ht="57.6" x14ac:dyDescent="0.3">
      <c r="A259" t="s">
        <v>9</v>
      </c>
      <c r="B259" t="b">
        <f>NOT(COUNTIF([1]AccessfromConcentrate2!$B$2:$B$18,'DSM_433Unique (NoDup)'!$F259)&gt;0)</f>
        <v>1</v>
      </c>
      <c r="C259" t="b">
        <f>COUNTIF([1]SelectedDSM_New!$A$36:$A$63,$F259)&gt;0</f>
        <v>0</v>
      </c>
      <c r="D259" t="s">
        <v>385</v>
      </c>
      <c r="E259" t="s">
        <v>385</v>
      </c>
      <c r="F259" s="1" t="s">
        <v>825</v>
      </c>
      <c r="G259" t="s">
        <v>826</v>
      </c>
      <c r="H259">
        <v>2016</v>
      </c>
      <c r="K259" s="1" t="s">
        <v>402</v>
      </c>
      <c r="L259" s="1" t="s">
        <v>389</v>
      </c>
    </row>
    <row r="260" spans="1:12" ht="28.8" x14ac:dyDescent="0.3">
      <c r="A260" t="s">
        <v>9</v>
      </c>
      <c r="B260" t="b">
        <f>NOT(COUNTIF([1]AccessfromConcentrate2!$B$2:$B$18,'DSM_433Unique (NoDup)'!$F260)&gt;0)</f>
        <v>1</v>
      </c>
      <c r="C260" t="b">
        <f>COUNTIF([1]SelectedDSM_New!$A$36:$A$63,$F260)&gt;0</f>
        <v>0</v>
      </c>
      <c r="D260" t="s">
        <v>385</v>
      </c>
      <c r="E260" t="s">
        <v>385</v>
      </c>
      <c r="F260" s="1" t="s">
        <v>827</v>
      </c>
      <c r="G260" t="s">
        <v>828</v>
      </c>
      <c r="H260">
        <v>2015</v>
      </c>
      <c r="K260" s="1" t="s">
        <v>829</v>
      </c>
      <c r="L260" s="1" t="s">
        <v>70</v>
      </c>
    </row>
    <row r="261" spans="1:12" ht="28.8" x14ac:dyDescent="0.3">
      <c r="A261" t="s">
        <v>9</v>
      </c>
      <c r="B261" t="b">
        <f>NOT(COUNTIF([1]AccessfromConcentrate2!$B$2:$B$18,'DSM_433Unique (NoDup)'!$F261)&gt;0)</f>
        <v>1</v>
      </c>
      <c r="C261" t="b">
        <f>COUNTIF([1]SelectedDSM_New!$A$36:$A$63,$F261)&gt;0</f>
        <v>0</v>
      </c>
      <c r="D261" t="s">
        <v>385</v>
      </c>
      <c r="E261" t="s">
        <v>385</v>
      </c>
      <c r="F261" s="1" t="s">
        <v>830</v>
      </c>
      <c r="G261" t="s">
        <v>831</v>
      </c>
      <c r="H261">
        <v>2019</v>
      </c>
      <c r="K261" s="1" t="s">
        <v>417</v>
      </c>
      <c r="L261" s="1" t="s">
        <v>70</v>
      </c>
    </row>
    <row r="262" spans="1:12" ht="43.2" x14ac:dyDescent="0.3">
      <c r="A262" t="s">
        <v>9</v>
      </c>
      <c r="B262" t="b">
        <f>NOT(COUNTIF([1]AccessfromConcentrate2!$B$2:$B$18,'DSM_433Unique (NoDup)'!$F262)&gt;0)</f>
        <v>1</v>
      </c>
      <c r="C262" t="b">
        <f>COUNTIF([1]SelectedDSM_New!$A$36:$A$63,$F262)&gt;0</f>
        <v>0</v>
      </c>
      <c r="D262" t="s">
        <v>385</v>
      </c>
      <c r="E262" t="s">
        <v>385</v>
      </c>
      <c r="F262" s="1" t="s">
        <v>833</v>
      </c>
      <c r="G262" t="s">
        <v>834</v>
      </c>
      <c r="H262">
        <v>2016</v>
      </c>
      <c r="K262" s="1" t="s">
        <v>467</v>
      </c>
      <c r="L262" s="1" t="s">
        <v>389</v>
      </c>
    </row>
    <row r="263" spans="1:12" ht="43.2" x14ac:dyDescent="0.3">
      <c r="A263" t="s">
        <v>9</v>
      </c>
      <c r="B263" t="b">
        <f>NOT(COUNTIF([1]AccessfromConcentrate2!$B$2:$B$18,'DSM_433Unique (NoDup)'!$F263)&gt;0)</f>
        <v>1</v>
      </c>
      <c r="C263" t="b">
        <f>COUNTIF([1]SelectedDSM_New!$A$36:$A$63,$F263)&gt;0</f>
        <v>0</v>
      </c>
      <c r="D263" t="s">
        <v>385</v>
      </c>
      <c r="E263" t="s">
        <v>385</v>
      </c>
      <c r="F263" s="1" t="s">
        <v>835</v>
      </c>
      <c r="G263" t="s">
        <v>836</v>
      </c>
      <c r="H263">
        <v>2015</v>
      </c>
      <c r="K263" s="1" t="s">
        <v>837</v>
      </c>
      <c r="L263" s="1" t="s">
        <v>70</v>
      </c>
    </row>
    <row r="264" spans="1:12" ht="43.2" x14ac:dyDescent="0.3">
      <c r="A264" t="s">
        <v>9</v>
      </c>
      <c r="B264" t="b">
        <f>NOT(COUNTIF([1]AccessfromConcentrate2!$B$2:$B$18,'DSM_433Unique (NoDup)'!$F264)&gt;0)</f>
        <v>1</v>
      </c>
      <c r="C264" t="b">
        <f>COUNTIF([1]SelectedDSM_New!$A$36:$A$63,$F264)&gt;0</f>
        <v>0</v>
      </c>
      <c r="D264" t="s">
        <v>385</v>
      </c>
      <c r="E264" t="s">
        <v>385</v>
      </c>
      <c r="F264" s="1" t="s">
        <v>838</v>
      </c>
      <c r="G264" t="s">
        <v>839</v>
      </c>
      <c r="H264">
        <v>2016</v>
      </c>
      <c r="K264" s="1" t="s">
        <v>450</v>
      </c>
      <c r="L264" s="1" t="s">
        <v>389</v>
      </c>
    </row>
    <row r="265" spans="1:12" ht="28.8" x14ac:dyDescent="0.3">
      <c r="A265" t="s">
        <v>9</v>
      </c>
      <c r="B265" t="b">
        <f>NOT(COUNTIF([1]AccessfromConcentrate2!$B$2:$B$18,'DSM_433Unique (NoDup)'!$F265)&gt;0)</f>
        <v>1</v>
      </c>
      <c r="C265" t="b">
        <f>COUNTIF([1]SelectedDSM_New!$A$36:$A$63,$F265)&gt;0</f>
        <v>0</v>
      </c>
      <c r="D265" t="s">
        <v>385</v>
      </c>
      <c r="E265" t="s">
        <v>385</v>
      </c>
      <c r="F265" s="1" t="s">
        <v>840</v>
      </c>
      <c r="G265" t="s">
        <v>841</v>
      </c>
      <c r="H265">
        <v>2016</v>
      </c>
      <c r="K265" s="1" t="s">
        <v>842</v>
      </c>
      <c r="L265" s="1" t="s">
        <v>70</v>
      </c>
    </row>
    <row r="266" spans="1:12" ht="57.6" x14ac:dyDescent="0.3">
      <c r="A266" t="s">
        <v>9</v>
      </c>
      <c r="B266" t="b">
        <f>NOT(COUNTIF([1]AccessfromConcentrate2!$B$2:$B$18,'DSM_433Unique (NoDup)'!$F266)&gt;0)</f>
        <v>1</v>
      </c>
      <c r="C266" t="b">
        <f>COUNTIF([1]SelectedDSM_New!$A$36:$A$63,$F266)&gt;0</f>
        <v>0</v>
      </c>
      <c r="D266" t="s">
        <v>385</v>
      </c>
      <c r="E266" t="s">
        <v>385</v>
      </c>
      <c r="F266" s="1" t="s">
        <v>843</v>
      </c>
      <c r="G266" t="s">
        <v>844</v>
      </c>
      <c r="H266">
        <v>2015</v>
      </c>
      <c r="K266" s="1" t="s">
        <v>542</v>
      </c>
      <c r="L266" s="1" t="s">
        <v>70</v>
      </c>
    </row>
    <row r="267" spans="1:12" ht="57.6" x14ac:dyDescent="0.3">
      <c r="A267" t="s">
        <v>9</v>
      </c>
      <c r="B267" t="b">
        <f>NOT(COUNTIF([1]AccessfromConcentrate2!$B$2:$B$18,'DSM_433Unique (NoDup)'!$F267)&gt;0)</f>
        <v>1</v>
      </c>
      <c r="C267" t="b">
        <f>COUNTIF([1]SelectedDSM_New!$A$36:$A$63,$F267)&gt;0</f>
        <v>0</v>
      </c>
      <c r="D267" t="s">
        <v>385</v>
      </c>
      <c r="E267" t="s">
        <v>385</v>
      </c>
      <c r="F267" s="1" t="s">
        <v>845</v>
      </c>
      <c r="G267" t="s">
        <v>846</v>
      </c>
      <c r="H267">
        <v>2019</v>
      </c>
      <c r="K267" s="1" t="s">
        <v>847</v>
      </c>
      <c r="L267" s="1" t="s">
        <v>70</v>
      </c>
    </row>
    <row r="268" spans="1:12" ht="28.8" x14ac:dyDescent="0.3">
      <c r="A268" t="s">
        <v>9</v>
      </c>
      <c r="B268" t="b">
        <f>NOT(COUNTIF([1]AccessfromConcentrate2!$B$2:$B$18,'DSM_433Unique (NoDup)'!$F268)&gt;0)</f>
        <v>1</v>
      </c>
      <c r="C268" t="b">
        <f>COUNTIF([1]SelectedDSM_New!$A$36:$A$63,$F268)&gt;0</f>
        <v>0</v>
      </c>
      <c r="D268" t="s">
        <v>385</v>
      </c>
      <c r="E268" t="s">
        <v>385</v>
      </c>
      <c r="F268" s="1" t="s">
        <v>848</v>
      </c>
      <c r="G268" t="s">
        <v>849</v>
      </c>
      <c r="H268">
        <v>2018</v>
      </c>
      <c r="K268" s="1" t="s">
        <v>424</v>
      </c>
      <c r="L268" s="1" t="s">
        <v>70</v>
      </c>
    </row>
    <row r="269" spans="1:12" ht="28.8" x14ac:dyDescent="0.3">
      <c r="A269" t="s">
        <v>9</v>
      </c>
      <c r="B269" t="b">
        <f>NOT(COUNTIF([1]AccessfromConcentrate2!$B$2:$B$18,'DSM_433Unique (NoDup)'!$F269)&gt;0)</f>
        <v>1</v>
      </c>
      <c r="C269" t="b">
        <f>COUNTIF([1]SelectedDSM_New!$A$36:$A$63,$F269)&gt;0</f>
        <v>0</v>
      </c>
      <c r="D269" t="s">
        <v>385</v>
      </c>
      <c r="E269" t="s">
        <v>385</v>
      </c>
      <c r="F269" s="1" t="s">
        <v>850</v>
      </c>
      <c r="G269" t="s">
        <v>851</v>
      </c>
      <c r="H269">
        <v>2016</v>
      </c>
      <c r="K269" s="1" t="s">
        <v>852</v>
      </c>
      <c r="L269" s="1" t="s">
        <v>70</v>
      </c>
    </row>
    <row r="270" spans="1:12" ht="28.8" x14ac:dyDescent="0.3">
      <c r="A270" t="s">
        <v>9</v>
      </c>
      <c r="B270" t="b">
        <f>NOT(COUNTIF([1]AccessfromConcentrate2!$B$2:$B$18,'DSM_433Unique (NoDup)'!$F270)&gt;0)</f>
        <v>1</v>
      </c>
      <c r="C270" t="b">
        <f>COUNTIF([1]SelectedDSM_New!$A$36:$A$63,$F270)&gt;0</f>
        <v>0</v>
      </c>
      <c r="D270" t="s">
        <v>385</v>
      </c>
      <c r="E270" t="s">
        <v>385</v>
      </c>
      <c r="F270" s="1" t="s">
        <v>853</v>
      </c>
      <c r="G270" t="s">
        <v>854</v>
      </c>
      <c r="H270">
        <v>2019</v>
      </c>
      <c r="K270" s="1" t="s">
        <v>855</v>
      </c>
      <c r="L270" s="1" t="s">
        <v>70</v>
      </c>
    </row>
    <row r="271" spans="1:12" ht="28.8" x14ac:dyDescent="0.3">
      <c r="A271" t="s">
        <v>9</v>
      </c>
      <c r="B271" t="b">
        <f>NOT(COUNTIF([1]AccessfromConcentrate2!$B$2:$B$18,'DSM_433Unique (NoDup)'!$F271)&gt;0)</f>
        <v>1</v>
      </c>
      <c r="C271" t="b">
        <f>COUNTIF([1]SelectedDSM_New!$A$36:$A$63,$F271)&gt;0</f>
        <v>0</v>
      </c>
      <c r="D271" t="s">
        <v>385</v>
      </c>
      <c r="E271" t="s">
        <v>385</v>
      </c>
      <c r="F271" s="1" t="s">
        <v>856</v>
      </c>
      <c r="G271" t="s">
        <v>857</v>
      </c>
      <c r="H271">
        <v>2019</v>
      </c>
      <c r="K271" s="1" t="s">
        <v>434</v>
      </c>
      <c r="L271" s="1" t="s">
        <v>70</v>
      </c>
    </row>
    <row r="272" spans="1:12" ht="43.2" x14ac:dyDescent="0.3">
      <c r="A272" t="s">
        <v>9</v>
      </c>
      <c r="B272" t="b">
        <f>NOT(COUNTIF([1]AccessfromConcentrate2!$B$2:$B$18,'DSM_433Unique (NoDup)'!$F272)&gt;0)</f>
        <v>1</v>
      </c>
      <c r="C272" t="b">
        <f>COUNTIF([1]SelectedDSM_New!$A$36:$A$63,$F272)&gt;0</f>
        <v>0</v>
      </c>
      <c r="D272" t="s">
        <v>385</v>
      </c>
      <c r="E272" t="s">
        <v>385</v>
      </c>
      <c r="F272" s="1" t="s">
        <v>858</v>
      </c>
      <c r="G272" t="s">
        <v>859</v>
      </c>
      <c r="H272">
        <v>2015</v>
      </c>
      <c r="K272" s="1" t="s">
        <v>860</v>
      </c>
      <c r="L272" s="1" t="s">
        <v>389</v>
      </c>
    </row>
    <row r="273" spans="1:12" ht="28.8" x14ac:dyDescent="0.3">
      <c r="A273" t="s">
        <v>9</v>
      </c>
      <c r="B273" t="b">
        <f>NOT(COUNTIF([1]AccessfromConcentrate2!$B$2:$B$18,'DSM_433Unique (NoDup)'!$F273)&gt;0)</f>
        <v>1</v>
      </c>
      <c r="C273" t="b">
        <f>COUNTIF([1]SelectedDSM_New!$A$36:$A$63,$F273)&gt;0</f>
        <v>0</v>
      </c>
      <c r="D273" t="s">
        <v>385</v>
      </c>
      <c r="E273" t="s">
        <v>385</v>
      </c>
      <c r="F273" s="1" t="s">
        <v>861</v>
      </c>
      <c r="G273" t="s">
        <v>862</v>
      </c>
      <c r="H273">
        <v>2019</v>
      </c>
      <c r="K273" s="1" t="s">
        <v>434</v>
      </c>
      <c r="L273" s="1" t="s">
        <v>70</v>
      </c>
    </row>
    <row r="274" spans="1:12" ht="28.8" x14ac:dyDescent="0.3">
      <c r="A274" t="s">
        <v>9</v>
      </c>
      <c r="B274" t="b">
        <f>NOT(COUNTIF([1]AccessfromConcentrate2!$B$2:$B$18,'DSM_433Unique (NoDup)'!$F274)&gt;0)</f>
        <v>1</v>
      </c>
      <c r="C274" t="b">
        <f>COUNTIF([1]SelectedDSM_New!$A$36:$A$63,$F274)&gt;0</f>
        <v>0</v>
      </c>
      <c r="D274" t="s">
        <v>385</v>
      </c>
      <c r="E274" t="s">
        <v>385</v>
      </c>
      <c r="F274" s="1" t="s">
        <v>863</v>
      </c>
      <c r="G274" t="s">
        <v>864</v>
      </c>
      <c r="H274">
        <v>2019</v>
      </c>
      <c r="K274" s="1" t="s">
        <v>434</v>
      </c>
      <c r="L274" s="1" t="s">
        <v>70</v>
      </c>
    </row>
    <row r="275" spans="1:12" ht="86.4" x14ac:dyDescent="0.3">
      <c r="A275" t="s">
        <v>9</v>
      </c>
      <c r="B275" t="b">
        <f>NOT(COUNTIF([1]AccessfromConcentrate2!$B$2:$B$18,'DSM_433Unique (NoDup)'!$F275)&gt;0)</f>
        <v>1</v>
      </c>
      <c r="C275" t="b">
        <f>COUNTIF([1]SelectedDSM_New!$A$36:$A$63,$F275)&gt;0</f>
        <v>0</v>
      </c>
      <c r="D275" t="s">
        <v>385</v>
      </c>
      <c r="E275" t="s">
        <v>385</v>
      </c>
      <c r="F275" s="1" t="s">
        <v>865</v>
      </c>
      <c r="G275" t="s">
        <v>866</v>
      </c>
      <c r="H275">
        <v>2014</v>
      </c>
      <c r="K275" s="1" t="s">
        <v>867</v>
      </c>
      <c r="L275" s="1" t="s">
        <v>389</v>
      </c>
    </row>
    <row r="276" spans="1:12" ht="28.8" x14ac:dyDescent="0.3">
      <c r="A276" t="s">
        <v>9</v>
      </c>
      <c r="B276" t="b">
        <f>NOT(COUNTIF([1]AccessfromConcentrate2!$B$2:$B$18,'DSM_433Unique (NoDup)'!$F276)&gt;0)</f>
        <v>1</v>
      </c>
      <c r="C276" t="b">
        <f>COUNTIF([1]SelectedDSM_New!$A$36:$A$63,$F276)&gt;0</f>
        <v>0</v>
      </c>
      <c r="D276" t="s">
        <v>385</v>
      </c>
      <c r="E276" t="s">
        <v>385</v>
      </c>
      <c r="F276" s="1" t="s">
        <v>868</v>
      </c>
      <c r="G276" t="s">
        <v>869</v>
      </c>
      <c r="H276">
        <v>2017</v>
      </c>
      <c r="K276" s="1" t="s">
        <v>408</v>
      </c>
      <c r="L276" s="1" t="s">
        <v>70</v>
      </c>
    </row>
    <row r="277" spans="1:12" ht="57.6" x14ac:dyDescent="0.3">
      <c r="A277" t="s">
        <v>9</v>
      </c>
      <c r="B277" t="b">
        <f>NOT(COUNTIF([1]AccessfromConcentrate2!$B$2:$B$18,'DSM_433Unique (NoDup)'!$F277)&gt;0)</f>
        <v>1</v>
      </c>
      <c r="C277" t="b">
        <f>COUNTIF([1]SelectedDSM_New!$A$36:$A$63,$F277)&gt;0</f>
        <v>0</v>
      </c>
      <c r="D277" t="s">
        <v>385</v>
      </c>
      <c r="E277" t="s">
        <v>385</v>
      </c>
      <c r="F277" s="1" t="s">
        <v>870</v>
      </c>
      <c r="G277" t="s">
        <v>871</v>
      </c>
      <c r="H277">
        <v>2018</v>
      </c>
      <c r="K277" s="1" t="s">
        <v>872</v>
      </c>
      <c r="L277" s="1" t="s">
        <v>389</v>
      </c>
    </row>
    <row r="278" spans="1:12" ht="43.2" x14ac:dyDescent="0.3">
      <c r="A278" t="s">
        <v>9</v>
      </c>
      <c r="B278" t="b">
        <f>NOT(COUNTIF([1]AccessfromConcentrate2!$B$2:$B$18,'DSM_433Unique (NoDup)'!$F278)&gt;0)</f>
        <v>1</v>
      </c>
      <c r="C278" t="b">
        <f>COUNTIF([1]SelectedDSM_New!$A$36:$A$63,$F278)&gt;0</f>
        <v>0</v>
      </c>
      <c r="D278" t="s">
        <v>385</v>
      </c>
      <c r="E278" t="s">
        <v>385</v>
      </c>
      <c r="F278" s="1" t="s">
        <v>873</v>
      </c>
      <c r="G278" t="s">
        <v>874</v>
      </c>
      <c r="H278">
        <v>2016</v>
      </c>
      <c r="K278" s="1" t="s">
        <v>470</v>
      </c>
      <c r="L278" s="1" t="s">
        <v>70</v>
      </c>
    </row>
    <row r="279" spans="1:12" ht="57.6" x14ac:dyDescent="0.3">
      <c r="A279" t="s">
        <v>9</v>
      </c>
      <c r="B279" t="b">
        <f>NOT(COUNTIF([1]AccessfromConcentrate2!$B$2:$B$18,'DSM_433Unique (NoDup)'!$F279)&gt;0)</f>
        <v>1</v>
      </c>
      <c r="C279" t="b">
        <f>COUNTIF([1]SelectedDSM_New!$A$36:$A$63,$F279)&gt;0</f>
        <v>0</v>
      </c>
      <c r="D279" t="s">
        <v>385</v>
      </c>
      <c r="E279" t="s">
        <v>385</v>
      </c>
      <c r="F279" s="1" t="s">
        <v>875</v>
      </c>
      <c r="G279" t="s">
        <v>876</v>
      </c>
      <c r="H279">
        <v>2020</v>
      </c>
      <c r="K279" s="1" t="s">
        <v>877</v>
      </c>
      <c r="L279" s="1" t="s">
        <v>389</v>
      </c>
    </row>
    <row r="280" spans="1:12" ht="28.8" x14ac:dyDescent="0.3">
      <c r="A280" t="s">
        <v>9</v>
      </c>
      <c r="B280" t="b">
        <f>NOT(COUNTIF([1]AccessfromConcentrate2!$B$2:$B$18,'DSM_433Unique (NoDup)'!$F280)&gt;0)</f>
        <v>1</v>
      </c>
      <c r="C280" t="b">
        <f>COUNTIF([1]SelectedDSM_New!$A$36:$A$63,$F280)&gt;0</f>
        <v>0</v>
      </c>
      <c r="D280" t="s">
        <v>385</v>
      </c>
      <c r="E280" t="s">
        <v>385</v>
      </c>
      <c r="F280" s="1" t="s">
        <v>878</v>
      </c>
      <c r="G280" t="s">
        <v>879</v>
      </c>
      <c r="H280">
        <v>2016</v>
      </c>
      <c r="K280" s="1" t="s">
        <v>880</v>
      </c>
      <c r="L280" s="1" t="s">
        <v>70</v>
      </c>
    </row>
    <row r="281" spans="1:12" ht="28.8" x14ac:dyDescent="0.3">
      <c r="A281" t="s">
        <v>9</v>
      </c>
      <c r="B281" t="b">
        <f>NOT(COUNTIF([1]AccessfromConcentrate2!$B$2:$B$18,'DSM_433Unique (NoDup)'!$F281)&gt;0)</f>
        <v>1</v>
      </c>
      <c r="C281" t="b">
        <f>COUNTIF([1]SelectedDSM_New!$A$36:$A$63,$F281)&gt;0</f>
        <v>0</v>
      </c>
      <c r="D281" t="s">
        <v>385</v>
      </c>
      <c r="E281" t="s">
        <v>385</v>
      </c>
      <c r="F281" s="1" t="s">
        <v>881</v>
      </c>
      <c r="G281" t="s">
        <v>882</v>
      </c>
      <c r="H281">
        <v>2016</v>
      </c>
      <c r="K281" s="1" t="s">
        <v>417</v>
      </c>
      <c r="L281" s="1" t="s">
        <v>70</v>
      </c>
    </row>
    <row r="282" spans="1:12" ht="57.6" x14ac:dyDescent="0.3">
      <c r="A282" t="s">
        <v>9</v>
      </c>
      <c r="B282" t="b">
        <f>NOT(COUNTIF([1]AccessfromConcentrate2!$B$2:$B$18,'DSM_433Unique (NoDup)'!$F282)&gt;0)</f>
        <v>1</v>
      </c>
      <c r="C282" t="b">
        <f>COUNTIF([1]SelectedDSM_New!$A$36:$A$63,$F282)&gt;0</f>
        <v>0</v>
      </c>
      <c r="D282" t="s">
        <v>385</v>
      </c>
      <c r="E282" t="s">
        <v>385</v>
      </c>
      <c r="F282" s="1" t="s">
        <v>883</v>
      </c>
      <c r="G282" t="s">
        <v>884</v>
      </c>
      <c r="H282">
        <v>2017</v>
      </c>
      <c r="K282" s="1" t="s">
        <v>885</v>
      </c>
      <c r="L282" s="1" t="s">
        <v>389</v>
      </c>
    </row>
    <row r="283" spans="1:12" ht="43.2" x14ac:dyDescent="0.3">
      <c r="A283" t="s">
        <v>9</v>
      </c>
      <c r="B283" t="b">
        <f>NOT(COUNTIF([1]AccessfromConcentrate2!$B$2:$B$18,'DSM_433Unique (NoDup)'!$F283)&gt;0)</f>
        <v>1</v>
      </c>
      <c r="C283" t="b">
        <f>COUNTIF([1]SelectedDSM_New!$A$36:$A$63,$F283)&gt;0</f>
        <v>0</v>
      </c>
      <c r="D283" t="s">
        <v>385</v>
      </c>
      <c r="E283" t="s">
        <v>385</v>
      </c>
      <c r="F283" s="1" t="s">
        <v>886</v>
      </c>
      <c r="G283" t="s">
        <v>887</v>
      </c>
      <c r="H283">
        <v>2018</v>
      </c>
      <c r="K283" s="1" t="s">
        <v>470</v>
      </c>
      <c r="L283" s="1" t="s">
        <v>70</v>
      </c>
    </row>
    <row r="284" spans="1:12" ht="28.8" x14ac:dyDescent="0.3">
      <c r="A284" t="s">
        <v>9</v>
      </c>
      <c r="B284" t="b">
        <f>NOT(COUNTIF([1]AccessfromConcentrate2!$B$2:$B$18,'DSM_433Unique (NoDup)'!$F284)&gt;0)</f>
        <v>1</v>
      </c>
      <c r="C284" t="b">
        <f>COUNTIF([1]SelectedDSM_New!$A$36:$A$63,$F284)&gt;0</f>
        <v>0</v>
      </c>
      <c r="D284" t="s">
        <v>385</v>
      </c>
      <c r="E284" t="s">
        <v>385</v>
      </c>
      <c r="F284" s="1" t="s">
        <v>888</v>
      </c>
      <c r="G284" t="s">
        <v>889</v>
      </c>
      <c r="H284">
        <v>2019</v>
      </c>
      <c r="K284" s="1" t="s">
        <v>417</v>
      </c>
      <c r="L284" s="1" t="s">
        <v>70</v>
      </c>
    </row>
    <row r="285" spans="1:12" ht="43.2" x14ac:dyDescent="0.3">
      <c r="A285" t="s">
        <v>9</v>
      </c>
      <c r="B285" t="b">
        <f>NOT(COUNTIF([1]AccessfromConcentrate2!$B$2:$B$18,'DSM_433Unique (NoDup)'!$F285)&gt;0)</f>
        <v>1</v>
      </c>
      <c r="C285" t="b">
        <f>COUNTIF([1]SelectedDSM_New!$A$36:$A$63,$F285)&gt;0</f>
        <v>0</v>
      </c>
      <c r="D285" t="s">
        <v>385</v>
      </c>
      <c r="E285" t="s">
        <v>385</v>
      </c>
      <c r="F285" s="1" t="s">
        <v>890</v>
      </c>
      <c r="G285" t="s">
        <v>891</v>
      </c>
      <c r="H285">
        <v>2014</v>
      </c>
      <c r="K285" s="1" t="s">
        <v>420</v>
      </c>
      <c r="L285" s="1" t="s">
        <v>389</v>
      </c>
    </row>
    <row r="286" spans="1:12" ht="43.2" x14ac:dyDescent="0.3">
      <c r="A286" t="s">
        <v>9</v>
      </c>
      <c r="B286" t="b">
        <f>NOT(COUNTIF([1]AccessfromConcentrate2!$B$2:$B$18,'DSM_433Unique (NoDup)'!$F286)&gt;0)</f>
        <v>1</v>
      </c>
      <c r="C286" t="b">
        <f>COUNTIF([1]SelectedDSM_New!$A$36:$A$63,$F286)&gt;0</f>
        <v>0</v>
      </c>
      <c r="D286" t="s">
        <v>385</v>
      </c>
      <c r="E286" t="s">
        <v>385</v>
      </c>
      <c r="F286" s="1" t="s">
        <v>892</v>
      </c>
      <c r="G286" t="s">
        <v>893</v>
      </c>
      <c r="H286">
        <v>2016</v>
      </c>
      <c r="K286" s="1" t="s">
        <v>894</v>
      </c>
      <c r="L286" s="1" t="s">
        <v>671</v>
      </c>
    </row>
    <row r="287" spans="1:12" ht="43.2" x14ac:dyDescent="0.3">
      <c r="A287" t="s">
        <v>9</v>
      </c>
      <c r="B287" t="b">
        <f>NOT(COUNTIF([1]AccessfromConcentrate2!$B$2:$B$18,'DSM_433Unique (NoDup)'!$F287)&gt;0)</f>
        <v>1</v>
      </c>
      <c r="C287" t="b">
        <f>COUNTIF([1]SelectedDSM_New!$A$36:$A$63,$F287)&gt;0</f>
        <v>0</v>
      </c>
      <c r="D287" t="s">
        <v>385</v>
      </c>
      <c r="E287" t="s">
        <v>385</v>
      </c>
      <c r="F287" s="1" t="s">
        <v>895</v>
      </c>
      <c r="G287" t="s">
        <v>893</v>
      </c>
      <c r="H287">
        <v>2015</v>
      </c>
      <c r="K287" s="1" t="s">
        <v>894</v>
      </c>
      <c r="L287" s="1" t="s">
        <v>671</v>
      </c>
    </row>
    <row r="288" spans="1:12" ht="28.8" x14ac:dyDescent="0.3">
      <c r="A288" t="s">
        <v>9</v>
      </c>
      <c r="B288" t="b">
        <f>NOT(COUNTIF([1]AccessfromConcentrate2!$B$2:$B$18,'DSM_433Unique (NoDup)'!$F288)&gt;0)</f>
        <v>1</v>
      </c>
      <c r="C288" t="b">
        <f>COUNTIF([1]SelectedDSM_New!$A$36:$A$63,$F288)&gt;0</f>
        <v>0</v>
      </c>
      <c r="D288" t="s">
        <v>385</v>
      </c>
      <c r="E288" t="s">
        <v>385</v>
      </c>
      <c r="F288" s="1" t="s">
        <v>896</v>
      </c>
      <c r="G288" t="s">
        <v>897</v>
      </c>
      <c r="H288">
        <v>2019</v>
      </c>
      <c r="K288" s="1" t="s">
        <v>417</v>
      </c>
      <c r="L288" s="1" t="s">
        <v>70</v>
      </c>
    </row>
    <row r="289" spans="1:12" ht="28.8" x14ac:dyDescent="0.3">
      <c r="A289" t="s">
        <v>9</v>
      </c>
      <c r="B289" t="b">
        <f>NOT(COUNTIF([1]AccessfromConcentrate2!$B$2:$B$18,'DSM_433Unique (NoDup)'!$F289)&gt;0)</f>
        <v>1</v>
      </c>
      <c r="C289" t="b">
        <f>COUNTIF([1]SelectedDSM_New!$A$36:$A$63,$F289)&gt;0</f>
        <v>0</v>
      </c>
      <c r="D289" t="s">
        <v>385</v>
      </c>
      <c r="E289" t="s">
        <v>385</v>
      </c>
      <c r="F289" s="1" t="s">
        <v>898</v>
      </c>
      <c r="G289" t="s">
        <v>899</v>
      </c>
      <c r="H289">
        <v>2019</v>
      </c>
      <c r="K289" s="1" t="s">
        <v>564</v>
      </c>
      <c r="L289" s="1" t="s">
        <v>389</v>
      </c>
    </row>
    <row r="290" spans="1:12" ht="57.6" x14ac:dyDescent="0.3">
      <c r="A290" t="s">
        <v>9</v>
      </c>
      <c r="B290" t="b">
        <f>NOT(COUNTIF([1]AccessfromConcentrate2!$B$2:$B$18,'DSM_433Unique (NoDup)'!$F290)&gt;0)</f>
        <v>1</v>
      </c>
      <c r="C290" t="b">
        <f>COUNTIF([1]SelectedDSM_New!$A$36:$A$63,$F290)&gt;0</f>
        <v>0</v>
      </c>
      <c r="D290" t="s">
        <v>385</v>
      </c>
      <c r="E290" t="s">
        <v>385</v>
      </c>
      <c r="F290" s="1" t="s">
        <v>900</v>
      </c>
      <c r="G290" t="s">
        <v>901</v>
      </c>
      <c r="H290">
        <v>2018</v>
      </c>
      <c r="K290" s="1" t="s">
        <v>902</v>
      </c>
      <c r="L290" s="1" t="s">
        <v>389</v>
      </c>
    </row>
    <row r="291" spans="1:12" ht="72" x14ac:dyDescent="0.3">
      <c r="A291" t="s">
        <v>9</v>
      </c>
      <c r="B291" t="b">
        <f>NOT(COUNTIF([1]AccessfromConcentrate2!$B$2:$B$18,'DSM_433Unique (NoDup)'!$F291)&gt;0)</f>
        <v>1</v>
      </c>
      <c r="C291" t="b">
        <f>COUNTIF([1]SelectedDSM_New!$A$36:$A$63,$F291)&gt;0</f>
        <v>0</v>
      </c>
      <c r="D291" t="s">
        <v>385</v>
      </c>
      <c r="E291" t="s">
        <v>385</v>
      </c>
      <c r="F291" s="1" t="s">
        <v>903</v>
      </c>
      <c r="G291" t="s">
        <v>904</v>
      </c>
      <c r="H291">
        <v>2016</v>
      </c>
      <c r="K291" s="1" t="s">
        <v>905</v>
      </c>
      <c r="L291" s="1" t="s">
        <v>389</v>
      </c>
    </row>
    <row r="292" spans="1:12" ht="28.8" x14ac:dyDescent="0.3">
      <c r="A292" t="s">
        <v>9</v>
      </c>
      <c r="B292" t="b">
        <f>NOT(COUNTIF([1]AccessfromConcentrate2!$B$2:$B$18,'DSM_433Unique (NoDup)'!$F292)&gt;0)</f>
        <v>1</v>
      </c>
      <c r="C292" t="b">
        <f>COUNTIF([1]SelectedDSM_New!$A$36:$A$63,$F292)&gt;0</f>
        <v>0</v>
      </c>
      <c r="D292" t="s">
        <v>385</v>
      </c>
      <c r="E292" t="s">
        <v>385</v>
      </c>
      <c r="F292" s="1" t="s">
        <v>906</v>
      </c>
      <c r="G292" t="s">
        <v>907</v>
      </c>
      <c r="H292">
        <v>2017</v>
      </c>
      <c r="K292" s="1" t="s">
        <v>908</v>
      </c>
      <c r="L292" s="1" t="s">
        <v>389</v>
      </c>
    </row>
    <row r="293" spans="1:12" ht="28.8" x14ac:dyDescent="0.3">
      <c r="A293" t="s">
        <v>9</v>
      </c>
      <c r="B293" t="b">
        <f>NOT(COUNTIF([1]AccessfromConcentrate2!$B$2:$B$18,'DSM_433Unique (NoDup)'!$F293)&gt;0)</f>
        <v>1</v>
      </c>
      <c r="C293" t="b">
        <f>COUNTIF([1]SelectedDSM_New!$A$36:$A$63,$F293)&gt;0</f>
        <v>0</v>
      </c>
      <c r="D293" t="s">
        <v>385</v>
      </c>
      <c r="E293" t="s">
        <v>385</v>
      </c>
      <c r="F293" s="1" t="s">
        <v>909</v>
      </c>
      <c r="G293" t="s">
        <v>910</v>
      </c>
      <c r="H293">
        <v>2017</v>
      </c>
      <c r="K293" s="1" t="s">
        <v>408</v>
      </c>
      <c r="L293" s="1" t="s">
        <v>70</v>
      </c>
    </row>
    <row r="294" spans="1:12" ht="57.6" x14ac:dyDescent="0.3">
      <c r="A294" t="s">
        <v>9</v>
      </c>
      <c r="B294" t="b">
        <f>NOT(COUNTIF([1]AccessfromConcentrate2!$B$2:$B$18,'DSM_433Unique (NoDup)'!$F294)&gt;0)</f>
        <v>1</v>
      </c>
      <c r="C294" t="b">
        <f>COUNTIF([1]SelectedDSM_New!$A$36:$A$63,$F294)&gt;0</f>
        <v>0</v>
      </c>
      <c r="D294" t="s">
        <v>385</v>
      </c>
      <c r="E294" t="s">
        <v>385</v>
      </c>
      <c r="F294" s="1" t="s">
        <v>911</v>
      </c>
      <c r="G294" t="s">
        <v>912</v>
      </c>
      <c r="H294">
        <v>2016</v>
      </c>
      <c r="K294" s="1" t="s">
        <v>913</v>
      </c>
      <c r="L294" s="1" t="s">
        <v>389</v>
      </c>
    </row>
    <row r="295" spans="1:12" ht="28.8" x14ac:dyDescent="0.3">
      <c r="A295" t="s">
        <v>9</v>
      </c>
      <c r="B295" t="b">
        <f>NOT(COUNTIF([1]AccessfromConcentrate2!$B$2:$B$18,'DSM_433Unique (NoDup)'!$F295)&gt;0)</f>
        <v>1</v>
      </c>
      <c r="C295" t="b">
        <f>COUNTIF([1]SelectedDSM_New!$A$36:$A$63,$F295)&gt;0</f>
        <v>0</v>
      </c>
      <c r="D295" t="s">
        <v>385</v>
      </c>
      <c r="E295" t="s">
        <v>385</v>
      </c>
      <c r="F295" s="1" t="s">
        <v>914</v>
      </c>
      <c r="G295" t="s">
        <v>915</v>
      </c>
      <c r="H295">
        <v>2019</v>
      </c>
      <c r="K295" s="1" t="s">
        <v>564</v>
      </c>
      <c r="L295" s="1" t="s">
        <v>389</v>
      </c>
    </row>
    <row r="296" spans="1:12" ht="57.6" x14ac:dyDescent="0.3">
      <c r="A296" t="s">
        <v>9</v>
      </c>
      <c r="B296" t="b">
        <f>NOT(COUNTIF([1]AccessfromConcentrate2!$B$2:$B$18,'DSM_433Unique (NoDup)'!$F296)&gt;0)</f>
        <v>1</v>
      </c>
      <c r="C296" t="b">
        <f>COUNTIF([1]SelectedDSM_New!$A$36:$A$63,$F296)&gt;0</f>
        <v>0</v>
      </c>
      <c r="D296" t="s">
        <v>385</v>
      </c>
      <c r="E296" t="s">
        <v>385</v>
      </c>
      <c r="F296" s="1" t="s">
        <v>916</v>
      </c>
      <c r="G296" t="s">
        <v>917</v>
      </c>
      <c r="H296">
        <v>2019</v>
      </c>
      <c r="K296" s="1" t="s">
        <v>414</v>
      </c>
      <c r="L296" s="1" t="s">
        <v>70</v>
      </c>
    </row>
    <row r="297" spans="1:12" ht="43.2" x14ac:dyDescent="0.3">
      <c r="A297" t="s">
        <v>9</v>
      </c>
      <c r="B297" t="b">
        <f>NOT(COUNTIF([1]AccessfromConcentrate2!$B$2:$B$18,'DSM_433Unique (NoDup)'!$F297)&gt;0)</f>
        <v>1</v>
      </c>
      <c r="C297" t="b">
        <f>COUNTIF([1]SelectedDSM_New!$A$36:$A$63,$F297)&gt;0</f>
        <v>0</v>
      </c>
      <c r="D297" t="s">
        <v>385</v>
      </c>
      <c r="E297" t="s">
        <v>385</v>
      </c>
      <c r="F297" s="1" t="s">
        <v>918</v>
      </c>
      <c r="G297" t="s">
        <v>919</v>
      </c>
      <c r="H297">
        <v>2016</v>
      </c>
      <c r="K297" s="1" t="s">
        <v>405</v>
      </c>
      <c r="L297" s="1" t="s">
        <v>70</v>
      </c>
    </row>
    <row r="298" spans="1:12" ht="28.8" x14ac:dyDescent="0.3">
      <c r="A298" t="s">
        <v>9</v>
      </c>
      <c r="B298" t="b">
        <f>NOT(COUNTIF([1]AccessfromConcentrate2!$B$2:$B$18,'DSM_433Unique (NoDup)'!$F298)&gt;0)</f>
        <v>1</v>
      </c>
      <c r="C298" t="b">
        <f>COUNTIF([1]SelectedDSM_New!$A$36:$A$63,$F298)&gt;0</f>
        <v>0</v>
      </c>
      <c r="D298" t="s">
        <v>385</v>
      </c>
      <c r="E298" t="s">
        <v>385</v>
      </c>
      <c r="F298" s="1" t="s">
        <v>920</v>
      </c>
      <c r="G298" t="s">
        <v>921</v>
      </c>
      <c r="H298">
        <v>2015</v>
      </c>
      <c r="K298" s="1" t="s">
        <v>829</v>
      </c>
      <c r="L298" s="1" t="s">
        <v>70</v>
      </c>
    </row>
    <row r="299" spans="1:12" ht="57.6" x14ac:dyDescent="0.3">
      <c r="A299" t="s">
        <v>9</v>
      </c>
      <c r="B299" t="b">
        <f>NOT(COUNTIF([1]AccessfromConcentrate2!$B$2:$B$18,'DSM_433Unique (NoDup)'!$F299)&gt;0)</f>
        <v>1</v>
      </c>
      <c r="C299" t="b">
        <f>COUNTIF([1]SelectedDSM_New!$A$36:$A$63,$F299)&gt;0</f>
        <v>0</v>
      </c>
      <c r="D299" t="s">
        <v>385</v>
      </c>
      <c r="E299" t="s">
        <v>385</v>
      </c>
      <c r="F299" s="1" t="s">
        <v>922</v>
      </c>
      <c r="G299" t="s">
        <v>923</v>
      </c>
      <c r="H299">
        <v>2016</v>
      </c>
      <c r="K299" s="1" t="s">
        <v>924</v>
      </c>
      <c r="L299" s="1" t="s">
        <v>389</v>
      </c>
    </row>
    <row r="300" spans="1:12" ht="43.2" x14ac:dyDescent="0.3">
      <c r="A300" t="s">
        <v>9</v>
      </c>
      <c r="B300" t="b">
        <f>NOT(COUNTIF([1]AccessfromConcentrate2!$B$2:$B$18,'DSM_433Unique (NoDup)'!$F300)&gt;0)</f>
        <v>1</v>
      </c>
      <c r="C300" t="b">
        <f>COUNTIF([1]SelectedDSM_New!$A$36:$A$63,$F300)&gt;0</f>
        <v>0</v>
      </c>
      <c r="D300" t="s">
        <v>385</v>
      </c>
      <c r="E300" t="s">
        <v>385</v>
      </c>
      <c r="F300" s="1" t="s">
        <v>925</v>
      </c>
      <c r="G300" t="s">
        <v>926</v>
      </c>
      <c r="H300">
        <v>2016</v>
      </c>
      <c r="K300" s="1" t="s">
        <v>927</v>
      </c>
      <c r="L300" s="1" t="s">
        <v>389</v>
      </c>
    </row>
    <row r="301" spans="1:12" ht="28.8" x14ac:dyDescent="0.3">
      <c r="A301" t="s">
        <v>9</v>
      </c>
      <c r="B301" t="b">
        <f>NOT(COUNTIF([1]AccessfromConcentrate2!$B$2:$B$18,'DSM_433Unique (NoDup)'!$F301)&gt;0)</f>
        <v>1</v>
      </c>
      <c r="C301" t="b">
        <f>COUNTIF([1]SelectedDSM_New!$A$36:$A$63,$F301)&gt;0</f>
        <v>0</v>
      </c>
      <c r="D301" t="s">
        <v>385</v>
      </c>
      <c r="E301" t="s">
        <v>385</v>
      </c>
      <c r="F301" s="1" t="s">
        <v>928</v>
      </c>
      <c r="G301" t="s">
        <v>929</v>
      </c>
      <c r="H301">
        <v>2016</v>
      </c>
      <c r="K301" s="1" t="s">
        <v>417</v>
      </c>
      <c r="L301" s="1" t="s">
        <v>70</v>
      </c>
    </row>
    <row r="302" spans="1:12" ht="57.6" x14ac:dyDescent="0.3">
      <c r="A302" t="s">
        <v>9</v>
      </c>
      <c r="B302" t="b">
        <f>NOT(COUNTIF([1]AccessfromConcentrate2!$B$2:$B$18,'DSM_433Unique (NoDup)'!$F302)&gt;0)</f>
        <v>1</v>
      </c>
      <c r="C302" t="b">
        <f>COUNTIF([1]SelectedDSM_New!$A$36:$A$63,$F302)&gt;0</f>
        <v>0</v>
      </c>
      <c r="D302" t="s">
        <v>385</v>
      </c>
      <c r="E302" t="s">
        <v>385</v>
      </c>
      <c r="F302" s="1" t="s">
        <v>930</v>
      </c>
      <c r="G302" t="s">
        <v>931</v>
      </c>
      <c r="H302">
        <v>2019</v>
      </c>
      <c r="K302" s="1" t="s">
        <v>932</v>
      </c>
      <c r="L302" s="1" t="s">
        <v>389</v>
      </c>
    </row>
    <row r="303" spans="1:12" ht="28.8" x14ac:dyDescent="0.3">
      <c r="A303" t="s">
        <v>9</v>
      </c>
      <c r="B303" t="b">
        <f>NOT(COUNTIF([1]AccessfromConcentrate2!$B$2:$B$18,'DSM_433Unique (NoDup)'!$F303)&gt;0)</f>
        <v>1</v>
      </c>
      <c r="C303" t="b">
        <f>COUNTIF([1]SelectedDSM_New!$A$36:$A$63,$F303)&gt;0</f>
        <v>0</v>
      </c>
      <c r="D303" t="s">
        <v>385</v>
      </c>
      <c r="E303" t="s">
        <v>385</v>
      </c>
      <c r="F303" s="1" t="s">
        <v>933</v>
      </c>
      <c r="G303" t="s">
        <v>934</v>
      </c>
      <c r="H303">
        <v>2015</v>
      </c>
      <c r="K303" s="1" t="s">
        <v>417</v>
      </c>
      <c r="L303" s="1" t="s">
        <v>70</v>
      </c>
    </row>
    <row r="304" spans="1:12" ht="72" x14ac:dyDescent="0.3">
      <c r="A304" t="s">
        <v>9</v>
      </c>
      <c r="B304" t="b">
        <f>NOT(COUNTIF([1]AccessfromConcentrate2!$B$2:$B$18,'DSM_433Unique (NoDup)'!$F304)&gt;0)</f>
        <v>1</v>
      </c>
      <c r="C304" t="b">
        <f>COUNTIF([1]SelectedDSM_New!$A$36:$A$63,$F304)&gt;0</f>
        <v>0</v>
      </c>
      <c r="D304" t="s">
        <v>385</v>
      </c>
      <c r="E304" t="s">
        <v>385</v>
      </c>
      <c r="F304" s="1" t="s">
        <v>935</v>
      </c>
      <c r="G304" t="s">
        <v>936</v>
      </c>
      <c r="H304">
        <v>2020</v>
      </c>
      <c r="K304" s="1" t="s">
        <v>937</v>
      </c>
      <c r="L304" s="1" t="s">
        <v>389</v>
      </c>
    </row>
    <row r="305" spans="1:12" ht="57.6" x14ac:dyDescent="0.3">
      <c r="A305" t="s">
        <v>9</v>
      </c>
      <c r="B305" t="b">
        <f>NOT(COUNTIF([1]AccessfromConcentrate2!$B$2:$B$18,'DSM_433Unique (NoDup)'!$F305)&gt;0)</f>
        <v>1</v>
      </c>
      <c r="C305" t="b">
        <f>COUNTIF([1]SelectedDSM_New!$A$36:$A$63,$F305)&gt;0</f>
        <v>0</v>
      </c>
      <c r="D305" t="s">
        <v>385</v>
      </c>
      <c r="E305" t="s">
        <v>385</v>
      </c>
      <c r="F305" s="1" t="s">
        <v>938</v>
      </c>
      <c r="G305" t="s">
        <v>939</v>
      </c>
      <c r="H305">
        <v>2015</v>
      </c>
      <c r="K305" s="1" t="s">
        <v>940</v>
      </c>
      <c r="L305" s="1" t="s">
        <v>389</v>
      </c>
    </row>
    <row r="306" spans="1:12" ht="57.6" x14ac:dyDescent="0.3">
      <c r="A306" t="s">
        <v>9</v>
      </c>
      <c r="B306" t="b">
        <f>NOT(COUNTIF([1]AccessfromConcentrate2!$B$2:$B$18,'DSM_433Unique (NoDup)'!$F306)&gt;0)</f>
        <v>1</v>
      </c>
      <c r="C306" t="b">
        <f>COUNTIF([1]SelectedDSM_New!$A$36:$A$63,$F306)&gt;0</f>
        <v>0</v>
      </c>
      <c r="D306" t="s">
        <v>385</v>
      </c>
      <c r="E306" t="s">
        <v>385</v>
      </c>
      <c r="F306" s="1" t="s">
        <v>941</v>
      </c>
      <c r="G306" t="s">
        <v>942</v>
      </c>
      <c r="H306">
        <v>2017</v>
      </c>
      <c r="K306" s="1" t="s">
        <v>943</v>
      </c>
      <c r="L306" s="1" t="s">
        <v>389</v>
      </c>
    </row>
    <row r="307" spans="1:12" ht="28.8" x14ac:dyDescent="0.3">
      <c r="A307" t="s">
        <v>9</v>
      </c>
      <c r="B307" t="b">
        <f>NOT(COUNTIF([1]AccessfromConcentrate2!$B$2:$B$18,'DSM_433Unique (NoDup)'!$F307)&gt;0)</f>
        <v>1</v>
      </c>
      <c r="C307" t="b">
        <f>COUNTIF([1]SelectedDSM_New!$A$36:$A$63,$F307)&gt;0</f>
        <v>0</v>
      </c>
      <c r="D307" t="s">
        <v>385</v>
      </c>
      <c r="E307" t="s">
        <v>385</v>
      </c>
      <c r="F307" s="1" t="s">
        <v>944</v>
      </c>
      <c r="G307" t="s">
        <v>945</v>
      </c>
      <c r="H307">
        <v>2014</v>
      </c>
      <c r="K307" s="1" t="s">
        <v>785</v>
      </c>
      <c r="L307" s="1" t="s">
        <v>389</v>
      </c>
    </row>
    <row r="308" spans="1:12" ht="43.2" x14ac:dyDescent="0.3">
      <c r="A308" t="s">
        <v>9</v>
      </c>
      <c r="B308" t="b">
        <f>NOT(COUNTIF([1]AccessfromConcentrate2!$B$2:$B$18,'DSM_433Unique (NoDup)'!$F308)&gt;0)</f>
        <v>1</v>
      </c>
      <c r="C308" t="b">
        <f>COUNTIF([1]SelectedDSM_New!$A$36:$A$63,$F308)&gt;0</f>
        <v>0</v>
      </c>
      <c r="D308" t="s">
        <v>385</v>
      </c>
      <c r="E308" t="s">
        <v>385</v>
      </c>
      <c r="F308" s="1" t="s">
        <v>946</v>
      </c>
      <c r="G308" t="s">
        <v>947</v>
      </c>
      <c r="H308">
        <v>2014</v>
      </c>
      <c r="K308" s="1" t="s">
        <v>420</v>
      </c>
      <c r="L308" s="1" t="s">
        <v>389</v>
      </c>
    </row>
    <row r="309" spans="1:12" ht="28.8" x14ac:dyDescent="0.3">
      <c r="A309" t="s">
        <v>9</v>
      </c>
      <c r="B309" t="b">
        <f>NOT(COUNTIF([1]AccessfromConcentrate2!$B$2:$B$18,'DSM_433Unique (NoDup)'!$F309)&gt;0)</f>
        <v>1</v>
      </c>
      <c r="C309" t="b">
        <f>COUNTIF([1]SelectedDSM_New!$A$36:$A$63,$F309)&gt;0</f>
        <v>0</v>
      </c>
      <c r="D309" t="s">
        <v>385</v>
      </c>
      <c r="E309" t="s">
        <v>385</v>
      </c>
      <c r="F309" s="1" t="s">
        <v>948</v>
      </c>
      <c r="G309" t="s">
        <v>949</v>
      </c>
      <c r="H309">
        <v>2020</v>
      </c>
      <c r="K309" s="1" t="s">
        <v>591</v>
      </c>
      <c r="L309" s="1" t="s">
        <v>389</v>
      </c>
    </row>
    <row r="310" spans="1:12" ht="86.4" x14ac:dyDescent="0.3">
      <c r="A310" t="s">
        <v>9</v>
      </c>
      <c r="B310" t="b">
        <f>NOT(COUNTIF([1]AccessfromConcentrate2!$B$2:$B$18,'DSM_433Unique (NoDup)'!$F310)&gt;0)</f>
        <v>1</v>
      </c>
      <c r="C310" t="b">
        <f>COUNTIF([1]SelectedDSM_New!$A$36:$A$63,$F310)&gt;0</f>
        <v>0</v>
      </c>
      <c r="D310" t="s">
        <v>385</v>
      </c>
      <c r="E310" t="s">
        <v>385</v>
      </c>
      <c r="F310" s="1" t="s">
        <v>950</v>
      </c>
      <c r="G310" t="s">
        <v>951</v>
      </c>
      <c r="H310">
        <v>2019</v>
      </c>
      <c r="K310" s="1" t="s">
        <v>952</v>
      </c>
      <c r="L310" s="1" t="s">
        <v>389</v>
      </c>
    </row>
    <row r="311" spans="1:12" ht="43.2" x14ac:dyDescent="0.3">
      <c r="A311" t="s">
        <v>9</v>
      </c>
      <c r="B311" t="b">
        <f>NOT(COUNTIF([1]AccessfromConcentrate2!$B$2:$B$18,'DSM_433Unique (NoDup)'!$F311)&gt;0)</f>
        <v>1</v>
      </c>
      <c r="C311" t="b">
        <f>COUNTIF([1]SelectedDSM_New!$A$36:$A$63,$F311)&gt;0</f>
        <v>0</v>
      </c>
      <c r="D311" t="s">
        <v>385</v>
      </c>
      <c r="E311" t="s">
        <v>385</v>
      </c>
      <c r="F311" s="1" t="s">
        <v>953</v>
      </c>
      <c r="G311" t="s">
        <v>954</v>
      </c>
      <c r="H311">
        <v>2014</v>
      </c>
      <c r="K311" s="1" t="s">
        <v>955</v>
      </c>
      <c r="L311" s="1" t="s">
        <v>389</v>
      </c>
    </row>
    <row r="312" spans="1:12" ht="28.8" x14ac:dyDescent="0.3">
      <c r="A312" t="s">
        <v>9</v>
      </c>
      <c r="B312" t="b">
        <f>NOT(COUNTIF([1]AccessfromConcentrate2!$B$2:$B$18,'DSM_433Unique (NoDup)'!$F312)&gt;0)</f>
        <v>1</v>
      </c>
      <c r="C312" t="b">
        <f>COUNTIF([1]SelectedDSM_New!$A$36:$A$63,$F312)&gt;0</f>
        <v>0</v>
      </c>
      <c r="D312" t="s">
        <v>385</v>
      </c>
      <c r="E312" t="s">
        <v>385</v>
      </c>
      <c r="F312" s="1" t="s">
        <v>956</v>
      </c>
      <c r="G312" t="s">
        <v>957</v>
      </c>
      <c r="H312">
        <v>2020</v>
      </c>
      <c r="K312" s="1" t="s">
        <v>408</v>
      </c>
      <c r="L312" s="1" t="s">
        <v>70</v>
      </c>
    </row>
    <row r="313" spans="1:12" ht="57.6" x14ac:dyDescent="0.3">
      <c r="A313" t="s">
        <v>9</v>
      </c>
      <c r="B313" t="b">
        <f>NOT(COUNTIF([1]AccessfromConcentrate2!$B$2:$B$18,'DSM_433Unique (NoDup)'!$F313)&gt;0)</f>
        <v>1</v>
      </c>
      <c r="C313" t="b">
        <f>COUNTIF([1]SelectedDSM_New!$A$36:$A$63,$F313)&gt;0</f>
        <v>0</v>
      </c>
      <c r="D313" t="s">
        <v>385</v>
      </c>
      <c r="E313" t="s">
        <v>385</v>
      </c>
      <c r="F313" s="1" t="s">
        <v>958</v>
      </c>
      <c r="G313" t="s">
        <v>959</v>
      </c>
      <c r="H313">
        <v>2020</v>
      </c>
      <c r="K313" s="1" t="s">
        <v>960</v>
      </c>
      <c r="L313" s="1" t="s">
        <v>389</v>
      </c>
    </row>
    <row r="314" spans="1:12" ht="28.8" x14ac:dyDescent="0.3">
      <c r="A314" t="s">
        <v>9</v>
      </c>
      <c r="B314" t="b">
        <f>NOT(COUNTIF([1]AccessfromConcentrate2!$B$2:$B$18,'DSM_433Unique (NoDup)'!$F314)&gt;0)</f>
        <v>1</v>
      </c>
      <c r="C314" t="b">
        <f>COUNTIF([1]SelectedDSM_New!$A$36:$A$63,$F314)&gt;0</f>
        <v>0</v>
      </c>
      <c r="D314" t="s">
        <v>385</v>
      </c>
      <c r="E314" t="s">
        <v>385</v>
      </c>
      <c r="F314" s="1" t="s">
        <v>961</v>
      </c>
      <c r="G314" t="s">
        <v>962</v>
      </c>
      <c r="H314">
        <v>2014</v>
      </c>
      <c r="K314" s="1" t="s">
        <v>509</v>
      </c>
      <c r="L314" s="1" t="s">
        <v>70</v>
      </c>
    </row>
    <row r="315" spans="1:12" ht="43.2" x14ac:dyDescent="0.3">
      <c r="A315" t="s">
        <v>9</v>
      </c>
      <c r="B315" t="b">
        <f>NOT(COUNTIF([1]AccessfromConcentrate2!$B$2:$B$18,'DSM_433Unique (NoDup)'!$F315)&gt;0)</f>
        <v>1</v>
      </c>
      <c r="C315" t="b">
        <f>COUNTIF([1]SelectedDSM_New!$A$36:$A$63,$F315)&gt;0</f>
        <v>0</v>
      </c>
      <c r="D315" t="s">
        <v>385</v>
      </c>
      <c r="E315" t="s">
        <v>385</v>
      </c>
      <c r="F315" s="1" t="s">
        <v>963</v>
      </c>
      <c r="G315" t="s">
        <v>964</v>
      </c>
      <c r="H315">
        <v>2014</v>
      </c>
      <c r="K315" s="1" t="s">
        <v>965</v>
      </c>
      <c r="L315" s="1" t="s">
        <v>389</v>
      </c>
    </row>
    <row r="316" spans="1:12" ht="28.8" x14ac:dyDescent="0.3">
      <c r="A316" t="s">
        <v>9</v>
      </c>
      <c r="B316" t="b">
        <f>NOT(COUNTIF([1]AccessfromConcentrate2!$B$2:$B$18,'DSM_433Unique (NoDup)'!$F316)&gt;0)</f>
        <v>1</v>
      </c>
      <c r="C316" t="b">
        <f>COUNTIF([1]SelectedDSM_New!$A$36:$A$63,$F316)&gt;0</f>
        <v>0</v>
      </c>
      <c r="D316" t="s">
        <v>385</v>
      </c>
      <c r="E316" t="s">
        <v>385</v>
      </c>
      <c r="F316" s="1" t="s">
        <v>966</v>
      </c>
      <c r="G316" t="s">
        <v>967</v>
      </c>
      <c r="H316">
        <v>2019</v>
      </c>
      <c r="K316" s="1" t="s">
        <v>455</v>
      </c>
      <c r="L316" s="1" t="s">
        <v>389</v>
      </c>
    </row>
    <row r="317" spans="1:12" ht="43.2" x14ac:dyDescent="0.3">
      <c r="A317" t="s">
        <v>9</v>
      </c>
      <c r="B317" t="b">
        <f>NOT(COUNTIF([1]AccessfromConcentrate2!$B$2:$B$18,'DSM_433Unique (NoDup)'!$F317)&gt;0)</f>
        <v>1</v>
      </c>
      <c r="C317" t="b">
        <f>COUNTIF([1]SelectedDSM_New!$A$36:$A$63,$F317)&gt;0</f>
        <v>0</v>
      </c>
      <c r="D317" t="s">
        <v>385</v>
      </c>
      <c r="E317" t="s">
        <v>385</v>
      </c>
      <c r="F317" s="1" t="s">
        <v>968</v>
      </c>
      <c r="G317" t="s">
        <v>969</v>
      </c>
      <c r="H317">
        <v>2017</v>
      </c>
      <c r="K317" s="1" t="s">
        <v>970</v>
      </c>
      <c r="L317" s="1" t="s">
        <v>389</v>
      </c>
    </row>
    <row r="318" spans="1:12" ht="28.8" x14ac:dyDescent="0.3">
      <c r="A318" t="s">
        <v>9</v>
      </c>
      <c r="B318" t="b">
        <f>NOT(COUNTIF([1]AccessfromConcentrate2!$B$2:$B$18,'DSM_433Unique (NoDup)'!$F318)&gt;0)</f>
        <v>1</v>
      </c>
      <c r="C318" t="b">
        <f>COUNTIF([1]SelectedDSM_New!$A$36:$A$63,$F318)&gt;0</f>
        <v>0</v>
      </c>
      <c r="D318" t="s">
        <v>385</v>
      </c>
      <c r="E318" t="s">
        <v>385</v>
      </c>
      <c r="F318" s="1" t="s">
        <v>971</v>
      </c>
      <c r="G318" t="s">
        <v>972</v>
      </c>
      <c r="H318">
        <v>2019</v>
      </c>
      <c r="K318" s="1" t="s">
        <v>564</v>
      </c>
      <c r="L318" s="1" t="s">
        <v>389</v>
      </c>
    </row>
    <row r="319" spans="1:12" ht="28.8" x14ac:dyDescent="0.3">
      <c r="A319" t="s">
        <v>9</v>
      </c>
      <c r="B319" t="b">
        <f>NOT(COUNTIF([1]AccessfromConcentrate2!$B$2:$B$18,'DSM_433Unique (NoDup)'!$F319)&gt;0)</f>
        <v>1</v>
      </c>
      <c r="C319" t="b">
        <f>COUNTIF([1]SelectedDSM_New!$A$36:$A$63,$F319)&gt;0</f>
        <v>0</v>
      </c>
      <c r="D319" t="s">
        <v>385</v>
      </c>
      <c r="E319" t="s">
        <v>385</v>
      </c>
      <c r="F319" s="1" t="s">
        <v>973</v>
      </c>
      <c r="G319" t="s">
        <v>974</v>
      </c>
      <c r="H319">
        <v>2014</v>
      </c>
      <c r="K319" s="1" t="s">
        <v>417</v>
      </c>
      <c r="L319" s="1" t="s">
        <v>70</v>
      </c>
    </row>
    <row r="320" spans="1:12" ht="28.8" x14ac:dyDescent="0.3">
      <c r="A320" t="s">
        <v>9</v>
      </c>
      <c r="B320" t="b">
        <f>NOT(COUNTIF([1]AccessfromConcentrate2!$B$2:$B$18,'DSM_433Unique (NoDup)'!$F320)&gt;0)</f>
        <v>1</v>
      </c>
      <c r="C320" t="b">
        <f>COUNTIF([1]SelectedDSM_New!$A$36:$A$63,$F320)&gt;0</f>
        <v>0</v>
      </c>
      <c r="D320" t="s">
        <v>385</v>
      </c>
      <c r="E320" t="s">
        <v>385</v>
      </c>
      <c r="F320" s="1" t="s">
        <v>975</v>
      </c>
      <c r="G320" t="s">
        <v>976</v>
      </c>
      <c r="H320">
        <v>2019</v>
      </c>
      <c r="K320" s="1" t="s">
        <v>564</v>
      </c>
      <c r="L320" s="1" t="s">
        <v>389</v>
      </c>
    </row>
    <row r="321" spans="1:12" ht="43.2" x14ac:dyDescent="0.3">
      <c r="A321" t="s">
        <v>9</v>
      </c>
      <c r="B321" t="b">
        <f>NOT(COUNTIF([1]AccessfromConcentrate2!$B$2:$B$18,'DSM_433Unique (NoDup)'!$F321)&gt;0)</f>
        <v>1</v>
      </c>
      <c r="C321" t="b">
        <f>COUNTIF([1]SelectedDSM_New!$A$36:$A$63,$F321)&gt;0</f>
        <v>0</v>
      </c>
      <c r="D321" t="s">
        <v>385</v>
      </c>
      <c r="E321" t="s">
        <v>385</v>
      </c>
      <c r="F321" s="1" t="s">
        <v>977</v>
      </c>
      <c r="G321" t="s">
        <v>978</v>
      </c>
      <c r="H321">
        <v>2015</v>
      </c>
      <c r="K321" s="1" t="s">
        <v>634</v>
      </c>
      <c r="L321" s="1" t="s">
        <v>389</v>
      </c>
    </row>
    <row r="322" spans="1:12" ht="43.2" x14ac:dyDescent="0.3">
      <c r="A322" t="s">
        <v>9</v>
      </c>
      <c r="B322" t="b">
        <f>NOT(COUNTIF([1]AccessfromConcentrate2!$B$2:$B$18,'DSM_433Unique (NoDup)'!$F322)&gt;0)</f>
        <v>1</v>
      </c>
      <c r="C322" t="b">
        <f>COUNTIF([1]SelectedDSM_New!$A$36:$A$63,$F322)&gt;0</f>
        <v>0</v>
      </c>
      <c r="D322" t="s">
        <v>385</v>
      </c>
      <c r="E322" t="s">
        <v>385</v>
      </c>
      <c r="F322" s="1" t="s">
        <v>979</v>
      </c>
      <c r="G322" t="s">
        <v>980</v>
      </c>
      <c r="H322">
        <v>2016</v>
      </c>
      <c r="K322" s="1" t="s">
        <v>467</v>
      </c>
      <c r="L322" s="1" t="s">
        <v>389</v>
      </c>
    </row>
    <row r="323" spans="1:12" ht="28.8" x14ac:dyDescent="0.3">
      <c r="A323" t="s">
        <v>9</v>
      </c>
      <c r="B323" t="b">
        <f>NOT(COUNTIF([1]AccessfromConcentrate2!$B$2:$B$18,'DSM_433Unique (NoDup)'!$F323)&gt;0)</f>
        <v>1</v>
      </c>
      <c r="C323" t="b">
        <f>COUNTIF([1]SelectedDSM_New!$A$36:$A$63,$F323)&gt;0</f>
        <v>0</v>
      </c>
      <c r="D323" t="s">
        <v>385</v>
      </c>
      <c r="E323" t="s">
        <v>385</v>
      </c>
      <c r="F323" s="1" t="s">
        <v>981</v>
      </c>
      <c r="G323" t="s">
        <v>982</v>
      </c>
      <c r="H323">
        <v>2015</v>
      </c>
      <c r="K323" s="1" t="s">
        <v>417</v>
      </c>
      <c r="L323" s="1" t="s">
        <v>70</v>
      </c>
    </row>
    <row r="324" spans="1:12" ht="43.2" x14ac:dyDescent="0.3">
      <c r="A324" t="s">
        <v>9</v>
      </c>
      <c r="B324" t="b">
        <f>NOT(COUNTIF([1]AccessfromConcentrate2!$B$2:$B$18,'DSM_433Unique (NoDup)'!$F324)&gt;0)</f>
        <v>1</v>
      </c>
      <c r="C324" t="b">
        <f>COUNTIF([1]SelectedDSM_New!$A$36:$A$63,$F324)&gt;0</f>
        <v>0</v>
      </c>
      <c r="D324" t="s">
        <v>385</v>
      </c>
      <c r="E324" t="s">
        <v>385</v>
      </c>
      <c r="F324" s="1" t="s">
        <v>983</v>
      </c>
      <c r="G324" t="s">
        <v>984</v>
      </c>
      <c r="H324">
        <v>2018</v>
      </c>
      <c r="K324" s="1" t="s">
        <v>985</v>
      </c>
      <c r="L324" s="1" t="s">
        <v>389</v>
      </c>
    </row>
    <row r="325" spans="1:12" ht="28.8" x14ac:dyDescent="0.3">
      <c r="A325" t="s">
        <v>9</v>
      </c>
      <c r="B325" t="b">
        <f>NOT(COUNTIF([1]AccessfromConcentrate2!$B$2:$B$18,'DSM_433Unique (NoDup)'!$F325)&gt;0)</f>
        <v>1</v>
      </c>
      <c r="C325" t="b">
        <f>COUNTIF([1]SelectedDSM_New!$A$36:$A$63,$F325)&gt;0</f>
        <v>0</v>
      </c>
      <c r="D325" t="s">
        <v>385</v>
      </c>
      <c r="E325" t="s">
        <v>385</v>
      </c>
      <c r="F325" s="1" t="s">
        <v>986</v>
      </c>
      <c r="G325" t="s">
        <v>987</v>
      </c>
      <c r="H325">
        <v>2019</v>
      </c>
      <c r="K325" s="1" t="s">
        <v>988</v>
      </c>
      <c r="L325" s="1" t="s">
        <v>389</v>
      </c>
    </row>
    <row r="326" spans="1:12" ht="43.2" x14ac:dyDescent="0.3">
      <c r="A326" t="s">
        <v>9</v>
      </c>
      <c r="B326" t="b">
        <f>NOT(COUNTIF([1]AccessfromConcentrate2!$B$2:$B$18,'DSM_433Unique (NoDup)'!$F326)&gt;0)</f>
        <v>1</v>
      </c>
      <c r="C326" t="b">
        <f>COUNTIF([1]SelectedDSM_New!$A$36:$A$63,$F326)&gt;0</f>
        <v>0</v>
      </c>
      <c r="D326" t="s">
        <v>385</v>
      </c>
      <c r="E326" t="s">
        <v>385</v>
      </c>
      <c r="F326" s="1" t="s">
        <v>989</v>
      </c>
      <c r="G326" t="s">
        <v>990</v>
      </c>
      <c r="H326">
        <v>2018</v>
      </c>
      <c r="K326" s="1" t="s">
        <v>470</v>
      </c>
      <c r="L326" s="1" t="s">
        <v>70</v>
      </c>
    </row>
    <row r="327" spans="1:12" ht="57.6" x14ac:dyDescent="0.3">
      <c r="A327" t="s">
        <v>9</v>
      </c>
      <c r="B327" t="b">
        <f>NOT(COUNTIF([1]AccessfromConcentrate2!$B$2:$B$18,'DSM_433Unique (NoDup)'!$F327)&gt;0)</f>
        <v>1</v>
      </c>
      <c r="C327" t="b">
        <f>COUNTIF([1]SelectedDSM_New!$A$36:$A$63,$F327)&gt;0</f>
        <v>0</v>
      </c>
      <c r="D327" t="s">
        <v>385</v>
      </c>
      <c r="E327" t="s">
        <v>385</v>
      </c>
      <c r="F327" s="1" t="s">
        <v>991</v>
      </c>
      <c r="G327" t="s">
        <v>992</v>
      </c>
      <c r="H327">
        <v>2018</v>
      </c>
      <c r="K327" s="1" t="s">
        <v>993</v>
      </c>
      <c r="L327" s="1" t="s">
        <v>389</v>
      </c>
    </row>
    <row r="328" spans="1:12" ht="43.2" x14ac:dyDescent="0.3">
      <c r="A328" t="s">
        <v>9</v>
      </c>
      <c r="B328" t="b">
        <f>NOT(COUNTIF([1]AccessfromConcentrate2!$B$2:$B$18,'DSM_433Unique (NoDup)'!$F328)&gt;0)</f>
        <v>1</v>
      </c>
      <c r="C328" t="b">
        <f>COUNTIF([1]SelectedDSM_New!$A$36:$A$63,$F328)&gt;0</f>
        <v>0</v>
      </c>
      <c r="D328" t="s">
        <v>385</v>
      </c>
      <c r="E328" t="s">
        <v>385</v>
      </c>
      <c r="F328" s="1" t="s">
        <v>994</v>
      </c>
      <c r="G328" t="s">
        <v>995</v>
      </c>
      <c r="H328">
        <v>2017</v>
      </c>
      <c r="K328" s="1" t="s">
        <v>405</v>
      </c>
      <c r="L328" s="1" t="s">
        <v>70</v>
      </c>
    </row>
    <row r="329" spans="1:12" ht="43.2" x14ac:dyDescent="0.3">
      <c r="A329" t="s">
        <v>9</v>
      </c>
      <c r="B329" t="b">
        <f>NOT(COUNTIF([1]AccessfromConcentrate2!$B$2:$B$18,'DSM_433Unique (NoDup)'!$F329)&gt;0)</f>
        <v>1</v>
      </c>
      <c r="C329" t="b">
        <f>COUNTIF([1]SelectedDSM_New!$A$36:$A$63,$F329)&gt;0</f>
        <v>0</v>
      </c>
      <c r="D329" t="s">
        <v>385</v>
      </c>
      <c r="E329" t="s">
        <v>385</v>
      </c>
      <c r="F329" s="1" t="s">
        <v>996</v>
      </c>
      <c r="G329" t="s">
        <v>997</v>
      </c>
      <c r="H329">
        <v>2018</v>
      </c>
      <c r="K329" s="1" t="s">
        <v>998</v>
      </c>
      <c r="L329" s="1" t="s">
        <v>389</v>
      </c>
    </row>
    <row r="330" spans="1:12" ht="28.8" x14ac:dyDescent="0.3">
      <c r="A330" t="s">
        <v>9</v>
      </c>
      <c r="B330" t="b">
        <f>NOT(COUNTIF([1]AccessfromConcentrate2!$B$2:$B$18,'DSM_433Unique (NoDup)'!$F330)&gt;0)</f>
        <v>1</v>
      </c>
      <c r="C330" t="b">
        <f>COUNTIF([1]SelectedDSM_New!$A$36:$A$63,$F330)&gt;0</f>
        <v>0</v>
      </c>
      <c r="D330" t="s">
        <v>385</v>
      </c>
      <c r="E330" t="s">
        <v>385</v>
      </c>
      <c r="F330" s="1" t="s">
        <v>999</v>
      </c>
      <c r="G330" t="s">
        <v>1000</v>
      </c>
      <c r="H330">
        <v>2016</v>
      </c>
      <c r="K330" s="1" t="s">
        <v>417</v>
      </c>
      <c r="L330" s="1" t="s">
        <v>70</v>
      </c>
    </row>
    <row r="331" spans="1:12" ht="28.8" x14ac:dyDescent="0.3">
      <c r="A331" t="s">
        <v>9</v>
      </c>
      <c r="B331" t="b">
        <f>NOT(COUNTIF([1]AccessfromConcentrate2!$B$2:$B$18,'DSM_433Unique (NoDup)'!$F331)&gt;0)</f>
        <v>1</v>
      </c>
      <c r="C331" t="b">
        <f>COUNTIF([1]SelectedDSM_New!$A$36:$A$63,$F331)&gt;0</f>
        <v>0</v>
      </c>
      <c r="D331" t="s">
        <v>385</v>
      </c>
      <c r="E331" t="s">
        <v>385</v>
      </c>
      <c r="F331" s="1" t="s">
        <v>1001</v>
      </c>
      <c r="G331" t="s">
        <v>805</v>
      </c>
      <c r="H331">
        <v>2016</v>
      </c>
      <c r="K331" s="1" t="s">
        <v>806</v>
      </c>
      <c r="L331" s="1" t="s">
        <v>389</v>
      </c>
    </row>
    <row r="332" spans="1:12" ht="43.2" x14ac:dyDescent="0.3">
      <c r="A332" t="s">
        <v>9</v>
      </c>
      <c r="B332" t="b">
        <f>NOT(COUNTIF([1]AccessfromConcentrate2!$B$2:$B$18,'DSM_433Unique (NoDup)'!$F332)&gt;0)</f>
        <v>1</v>
      </c>
      <c r="C332" t="b">
        <f>COUNTIF([1]SelectedDSM_New!$A$36:$A$63,$F332)&gt;0</f>
        <v>0</v>
      </c>
      <c r="D332" t="s">
        <v>385</v>
      </c>
      <c r="E332" t="s">
        <v>385</v>
      </c>
      <c r="F332" s="1" t="s">
        <v>1002</v>
      </c>
      <c r="G332" t="s">
        <v>1003</v>
      </c>
      <c r="H332">
        <v>2015</v>
      </c>
      <c r="K332" s="1" t="s">
        <v>1004</v>
      </c>
      <c r="L332" s="1" t="s">
        <v>389</v>
      </c>
    </row>
    <row r="333" spans="1:12" ht="28.8" x14ac:dyDescent="0.3">
      <c r="A333" t="s">
        <v>9</v>
      </c>
      <c r="B333" t="b">
        <f>NOT(COUNTIF([1]AccessfromConcentrate2!$B$2:$B$18,'DSM_433Unique (NoDup)'!$F333)&gt;0)</f>
        <v>1</v>
      </c>
      <c r="C333" t="b">
        <f>COUNTIF([1]SelectedDSM_New!$A$36:$A$63,$F333)&gt;0</f>
        <v>0</v>
      </c>
      <c r="D333" t="s">
        <v>385</v>
      </c>
      <c r="E333" t="s">
        <v>385</v>
      </c>
      <c r="F333" s="1" t="s">
        <v>1005</v>
      </c>
      <c r="G333" t="s">
        <v>1006</v>
      </c>
      <c r="H333">
        <v>2017</v>
      </c>
      <c r="K333" s="1" t="s">
        <v>1007</v>
      </c>
      <c r="L333" s="1" t="s">
        <v>389</v>
      </c>
    </row>
    <row r="334" spans="1:12" ht="43.2" x14ac:dyDescent="0.3">
      <c r="A334" t="s">
        <v>9</v>
      </c>
      <c r="B334" t="b">
        <f>NOT(COUNTIF([1]AccessfromConcentrate2!$B$2:$B$18,'DSM_433Unique (NoDup)'!$F334)&gt;0)</f>
        <v>1</v>
      </c>
      <c r="C334" t="b">
        <f>COUNTIF([1]SelectedDSM_New!$A$36:$A$63,$F334)&gt;0</f>
        <v>0</v>
      </c>
      <c r="D334" t="s">
        <v>385</v>
      </c>
      <c r="E334" t="s">
        <v>385</v>
      </c>
      <c r="F334" s="1" t="s">
        <v>1008</v>
      </c>
      <c r="G334" t="s">
        <v>1009</v>
      </c>
      <c r="H334">
        <v>2014</v>
      </c>
      <c r="K334" s="1" t="s">
        <v>420</v>
      </c>
      <c r="L334" s="1" t="s">
        <v>389</v>
      </c>
    </row>
    <row r="335" spans="1:12" ht="43.2" x14ac:dyDescent="0.3">
      <c r="A335" t="s">
        <v>9</v>
      </c>
      <c r="B335" t="b">
        <f>NOT(COUNTIF([1]AccessfromConcentrate2!$B$2:$B$18,'DSM_433Unique (NoDup)'!$F335)&gt;0)</f>
        <v>1</v>
      </c>
      <c r="C335" t="b">
        <f>COUNTIF([1]SelectedDSM_New!$A$36:$A$63,$F335)&gt;0</f>
        <v>0</v>
      </c>
      <c r="D335" t="s">
        <v>385</v>
      </c>
      <c r="E335" t="s">
        <v>385</v>
      </c>
      <c r="F335" s="1" t="s">
        <v>1010</v>
      </c>
      <c r="G335" t="s">
        <v>1011</v>
      </c>
      <c r="H335">
        <v>2016</v>
      </c>
      <c r="K335" s="1" t="s">
        <v>1012</v>
      </c>
      <c r="L335" s="1" t="s">
        <v>389</v>
      </c>
    </row>
    <row r="336" spans="1:12" ht="57.6" x14ac:dyDescent="0.3">
      <c r="A336" t="s">
        <v>9</v>
      </c>
      <c r="B336" t="b">
        <f>NOT(COUNTIF([1]AccessfromConcentrate2!$B$2:$B$18,'DSM_433Unique (NoDup)'!$F336)&gt;0)</f>
        <v>1</v>
      </c>
      <c r="C336" t="b">
        <f>COUNTIF([1]SelectedDSM_New!$A$36:$A$63,$F336)&gt;0</f>
        <v>0</v>
      </c>
      <c r="D336" t="s">
        <v>385</v>
      </c>
      <c r="E336" t="s">
        <v>385</v>
      </c>
      <c r="F336" s="1" t="s">
        <v>1013</v>
      </c>
      <c r="G336" t="s">
        <v>1014</v>
      </c>
      <c r="H336">
        <v>2018</v>
      </c>
      <c r="K336" s="1" t="s">
        <v>526</v>
      </c>
      <c r="L336" s="1" t="s">
        <v>389</v>
      </c>
    </row>
    <row r="337" spans="1:12" ht="28.8" x14ac:dyDescent="0.3">
      <c r="A337" t="s">
        <v>9</v>
      </c>
      <c r="B337" t="b">
        <f>NOT(COUNTIF([1]AccessfromConcentrate2!$B$2:$B$18,'DSM_433Unique (NoDup)'!$F337)&gt;0)</f>
        <v>1</v>
      </c>
      <c r="C337" t="b">
        <f>COUNTIF([1]SelectedDSM_New!$A$36:$A$63,$F337)&gt;0</f>
        <v>0</v>
      </c>
      <c r="D337" t="s">
        <v>385</v>
      </c>
      <c r="E337" t="s">
        <v>385</v>
      </c>
      <c r="F337" s="1" t="s">
        <v>1015</v>
      </c>
      <c r="G337" t="s">
        <v>1016</v>
      </c>
      <c r="H337">
        <v>2016</v>
      </c>
      <c r="K337" s="1" t="s">
        <v>1017</v>
      </c>
      <c r="L337" s="1" t="s">
        <v>70</v>
      </c>
    </row>
    <row r="338" spans="1:12" ht="28.8" x14ac:dyDescent="0.3">
      <c r="A338" t="s">
        <v>9</v>
      </c>
      <c r="B338" t="b">
        <f>NOT(COUNTIF([1]AccessfromConcentrate2!$B$2:$B$18,'DSM_433Unique (NoDup)'!$F338)&gt;0)</f>
        <v>1</v>
      </c>
      <c r="C338" t="b">
        <f>COUNTIF([1]SelectedDSM_New!$A$36:$A$63,$F338)&gt;0</f>
        <v>0</v>
      </c>
      <c r="D338" t="s">
        <v>385</v>
      </c>
      <c r="E338" t="s">
        <v>385</v>
      </c>
      <c r="F338" s="1" t="s">
        <v>1018</v>
      </c>
      <c r="G338" t="s">
        <v>1019</v>
      </c>
      <c r="H338">
        <v>2015</v>
      </c>
      <c r="K338" s="1" t="s">
        <v>417</v>
      </c>
      <c r="L338" s="1" t="s">
        <v>70</v>
      </c>
    </row>
    <row r="339" spans="1:12" ht="28.8" x14ac:dyDescent="0.3">
      <c r="A339" t="s">
        <v>9</v>
      </c>
      <c r="B339" t="b">
        <f>NOT(COUNTIF([1]AccessfromConcentrate2!$B$2:$B$18,'DSM_433Unique (NoDup)'!$F339)&gt;0)</f>
        <v>1</v>
      </c>
      <c r="C339" t="b">
        <f>COUNTIF([1]SelectedDSM_New!$A$36:$A$63,$F339)&gt;0</f>
        <v>0</v>
      </c>
      <c r="D339" t="s">
        <v>385</v>
      </c>
      <c r="E339" t="s">
        <v>385</v>
      </c>
      <c r="F339" s="1" t="s">
        <v>1020</v>
      </c>
      <c r="G339" t="s">
        <v>1021</v>
      </c>
      <c r="H339">
        <v>2017</v>
      </c>
      <c r="K339" s="1" t="s">
        <v>1022</v>
      </c>
      <c r="L339" s="1" t="s">
        <v>70</v>
      </c>
    </row>
    <row r="340" spans="1:12" ht="43.2" x14ac:dyDescent="0.3">
      <c r="A340" t="s">
        <v>9</v>
      </c>
      <c r="B340" t="b">
        <f>NOT(COUNTIF([1]AccessfromConcentrate2!$B$2:$B$18,'DSM_433Unique (NoDup)'!$F340)&gt;0)</f>
        <v>1</v>
      </c>
      <c r="C340" t="b">
        <f>COUNTIF([1]SelectedDSM_New!$A$36:$A$63,$F340)&gt;0</f>
        <v>0</v>
      </c>
      <c r="D340" t="s">
        <v>385</v>
      </c>
      <c r="E340" t="s">
        <v>385</v>
      </c>
      <c r="F340" s="1" t="s">
        <v>1023</v>
      </c>
      <c r="G340" t="s">
        <v>536</v>
      </c>
      <c r="H340">
        <v>2014</v>
      </c>
      <c r="K340" s="1" t="s">
        <v>537</v>
      </c>
      <c r="L340" s="1" t="s">
        <v>389</v>
      </c>
    </row>
    <row r="341" spans="1:12" ht="100.8" x14ac:dyDescent="0.3">
      <c r="A341" t="s">
        <v>9</v>
      </c>
      <c r="B341" t="b">
        <f>NOT(COUNTIF([1]AccessfromConcentrate2!$B$2:$B$18,'DSM_433Unique (NoDup)'!$F341)&gt;0)</f>
        <v>1</v>
      </c>
      <c r="C341" t="b">
        <f>COUNTIF([1]SelectedDSM_New!$A$36:$A$63,$F341)&gt;0</f>
        <v>0</v>
      </c>
      <c r="D341" t="s">
        <v>385</v>
      </c>
      <c r="E341" t="s">
        <v>385</v>
      </c>
      <c r="F341" s="1" t="s">
        <v>1024</v>
      </c>
      <c r="G341" t="s">
        <v>1025</v>
      </c>
      <c r="H341">
        <v>2015</v>
      </c>
      <c r="K341" s="1" t="s">
        <v>1026</v>
      </c>
      <c r="L341" s="1" t="s">
        <v>389</v>
      </c>
    </row>
    <row r="342" spans="1:12" ht="43.2" x14ac:dyDescent="0.3">
      <c r="A342" t="s">
        <v>9</v>
      </c>
      <c r="B342" t="b">
        <f>NOT(COUNTIF([1]AccessfromConcentrate2!$B$2:$B$18,'DSM_433Unique (NoDup)'!$F342)&gt;0)</f>
        <v>1</v>
      </c>
      <c r="C342" t="b">
        <f>COUNTIF([1]SelectedDSM_New!$A$36:$A$63,$F342)&gt;0</f>
        <v>0</v>
      </c>
      <c r="D342" t="s">
        <v>385</v>
      </c>
      <c r="E342" t="s">
        <v>385</v>
      </c>
      <c r="F342" s="1" t="s">
        <v>1027</v>
      </c>
      <c r="G342" t="s">
        <v>636</v>
      </c>
      <c r="H342">
        <v>2019</v>
      </c>
      <c r="K342" s="1" t="s">
        <v>637</v>
      </c>
      <c r="L342" s="1" t="s">
        <v>389</v>
      </c>
    </row>
    <row r="343" spans="1:12" ht="28.8" x14ac:dyDescent="0.3">
      <c r="A343" t="s">
        <v>9</v>
      </c>
      <c r="B343" t="b">
        <f>NOT(COUNTIF([1]AccessfromConcentrate2!$B$2:$B$18,'DSM_433Unique (NoDup)'!$F343)&gt;0)</f>
        <v>1</v>
      </c>
      <c r="C343" t="b">
        <f>COUNTIF([1]SelectedDSM_New!$A$36:$A$63,$F343)&gt;0</f>
        <v>0</v>
      </c>
      <c r="D343" t="s">
        <v>385</v>
      </c>
      <c r="E343" t="s">
        <v>385</v>
      </c>
      <c r="F343" s="1" t="s">
        <v>1028</v>
      </c>
      <c r="G343" t="s">
        <v>1029</v>
      </c>
      <c r="H343">
        <v>2016</v>
      </c>
      <c r="K343" s="1" t="s">
        <v>1030</v>
      </c>
      <c r="L343" s="1" t="s">
        <v>389</v>
      </c>
    </row>
    <row r="344" spans="1:12" ht="43.2" x14ac:dyDescent="0.3">
      <c r="A344" t="s">
        <v>9</v>
      </c>
      <c r="B344" t="b">
        <f>NOT(COUNTIF([1]AccessfromConcentrate2!$B$2:$B$18,'DSM_433Unique (NoDup)'!$F344)&gt;0)</f>
        <v>1</v>
      </c>
      <c r="C344" t="b">
        <f>COUNTIF([1]SelectedDSM_New!$A$36:$A$63,$F344)&gt;0</f>
        <v>0</v>
      </c>
      <c r="D344" t="s">
        <v>385</v>
      </c>
      <c r="E344" t="s">
        <v>385</v>
      </c>
      <c r="F344" s="1" t="s">
        <v>1031</v>
      </c>
      <c r="G344" t="s">
        <v>1032</v>
      </c>
      <c r="H344">
        <v>2019</v>
      </c>
      <c r="K344" s="1" t="s">
        <v>1033</v>
      </c>
      <c r="L344" s="1" t="s">
        <v>389</v>
      </c>
    </row>
    <row r="345" spans="1:12" ht="43.2" x14ac:dyDescent="0.3">
      <c r="A345" t="s">
        <v>9</v>
      </c>
      <c r="B345" t="b">
        <f>NOT(COUNTIF([1]AccessfromConcentrate2!$B$2:$B$18,'DSM_433Unique (NoDup)'!$F345)&gt;0)</f>
        <v>1</v>
      </c>
      <c r="C345" t="b">
        <f>COUNTIF([1]SelectedDSM_New!$A$36:$A$63,$F345)&gt;0</f>
        <v>0</v>
      </c>
      <c r="D345" t="s">
        <v>385</v>
      </c>
      <c r="E345" t="s">
        <v>385</v>
      </c>
      <c r="F345" s="1" t="s">
        <v>1034</v>
      </c>
      <c r="G345" t="s">
        <v>1035</v>
      </c>
      <c r="H345">
        <v>2017</v>
      </c>
      <c r="K345" s="1" t="s">
        <v>1036</v>
      </c>
      <c r="L345" s="1" t="s">
        <v>389</v>
      </c>
    </row>
    <row r="346" spans="1:12" ht="28.8" x14ac:dyDescent="0.3">
      <c r="A346" t="s">
        <v>9</v>
      </c>
      <c r="B346" t="b">
        <f>NOT(COUNTIF([1]AccessfromConcentrate2!$B$2:$B$18,'DSM_433Unique (NoDup)'!$F346)&gt;0)</f>
        <v>1</v>
      </c>
      <c r="C346" t="b">
        <f>COUNTIF([1]SelectedDSM_New!$A$36:$A$63,$F346)&gt;0</f>
        <v>0</v>
      </c>
      <c r="D346" t="s">
        <v>385</v>
      </c>
      <c r="E346" t="s">
        <v>385</v>
      </c>
      <c r="F346" s="1" t="s">
        <v>1037</v>
      </c>
      <c r="G346" t="s">
        <v>1038</v>
      </c>
      <c r="H346">
        <v>2014</v>
      </c>
      <c r="K346" s="1" t="s">
        <v>1039</v>
      </c>
      <c r="L346" s="1" t="s">
        <v>389</v>
      </c>
    </row>
    <row r="347" spans="1:12" ht="43.2" x14ac:dyDescent="0.3">
      <c r="A347" t="s">
        <v>9</v>
      </c>
      <c r="B347" t="b">
        <f>NOT(COUNTIF([1]AccessfromConcentrate2!$B$2:$B$18,'DSM_433Unique (NoDup)'!$F347)&gt;0)</f>
        <v>1</v>
      </c>
      <c r="C347" t="b">
        <f>COUNTIF([1]SelectedDSM_New!$A$36:$A$63,$F347)&gt;0</f>
        <v>0</v>
      </c>
      <c r="D347" t="s">
        <v>385</v>
      </c>
      <c r="E347" t="s">
        <v>385</v>
      </c>
      <c r="F347" s="1" t="s">
        <v>1040</v>
      </c>
      <c r="G347" t="s">
        <v>1041</v>
      </c>
      <c r="H347">
        <v>2014</v>
      </c>
      <c r="K347" s="1" t="s">
        <v>1042</v>
      </c>
      <c r="L347" s="1" t="s">
        <v>389</v>
      </c>
    </row>
    <row r="348" spans="1:12" ht="43.2" x14ac:dyDescent="0.3">
      <c r="A348" t="s">
        <v>9</v>
      </c>
      <c r="B348" t="b">
        <f>NOT(COUNTIF([1]AccessfromConcentrate2!$B$2:$B$18,'DSM_433Unique (NoDup)'!$F348)&gt;0)</f>
        <v>1</v>
      </c>
      <c r="C348" t="b">
        <f>COUNTIF([1]SelectedDSM_New!$A$36:$A$63,$F348)&gt;0</f>
        <v>0</v>
      </c>
      <c r="D348" t="s">
        <v>385</v>
      </c>
      <c r="E348" t="s">
        <v>385</v>
      </c>
      <c r="F348" s="1" t="s">
        <v>1043</v>
      </c>
      <c r="G348" t="s">
        <v>1044</v>
      </c>
      <c r="H348">
        <v>2019</v>
      </c>
      <c r="K348" s="1" t="s">
        <v>1045</v>
      </c>
      <c r="L348" s="1" t="s">
        <v>671</v>
      </c>
    </row>
    <row r="349" spans="1:12" ht="100.8" x14ac:dyDescent="0.3">
      <c r="A349" t="s">
        <v>9</v>
      </c>
      <c r="B349" t="b">
        <f>NOT(COUNTIF([1]AccessfromConcentrate2!$B$2:$B$18,'DSM_433Unique (NoDup)'!$F349)&gt;0)</f>
        <v>1</v>
      </c>
      <c r="C349" t="b">
        <f>COUNTIF([1]SelectedDSM_New!$A$36:$A$63,$F349)&gt;0</f>
        <v>0</v>
      </c>
      <c r="D349" t="s">
        <v>385</v>
      </c>
      <c r="E349" t="s">
        <v>385</v>
      </c>
      <c r="F349" s="1" t="s">
        <v>1046</v>
      </c>
      <c r="G349" t="s">
        <v>1047</v>
      </c>
      <c r="H349">
        <v>2015</v>
      </c>
      <c r="K349" s="1" t="s">
        <v>496</v>
      </c>
      <c r="L349" s="1" t="s">
        <v>389</v>
      </c>
    </row>
    <row r="350" spans="1:12" ht="28.8" x14ac:dyDescent="0.3">
      <c r="A350" t="s">
        <v>9</v>
      </c>
      <c r="B350" t="b">
        <f>NOT(COUNTIF([1]AccessfromConcentrate2!$B$2:$B$18,'DSM_433Unique (NoDup)'!$F350)&gt;0)</f>
        <v>1</v>
      </c>
      <c r="C350" t="b">
        <f>COUNTIF([1]SelectedDSM_New!$A$36:$A$63,$F350)&gt;0</f>
        <v>0</v>
      </c>
      <c r="D350" t="s">
        <v>385</v>
      </c>
      <c r="E350" t="s">
        <v>385</v>
      </c>
      <c r="F350" s="1" t="s">
        <v>1048</v>
      </c>
      <c r="G350" t="s">
        <v>1049</v>
      </c>
      <c r="H350">
        <v>2018</v>
      </c>
      <c r="K350" s="1" t="s">
        <v>1050</v>
      </c>
      <c r="L350" s="1" t="s">
        <v>389</v>
      </c>
    </row>
    <row r="351" spans="1:12" ht="72" x14ac:dyDescent="0.3">
      <c r="A351" t="s">
        <v>9</v>
      </c>
      <c r="B351" t="b">
        <f>NOT(COUNTIF([1]AccessfromConcentrate2!$B$2:$B$18,'DSM_433Unique (NoDup)'!$F351)&gt;0)</f>
        <v>1</v>
      </c>
      <c r="C351" t="b">
        <f>COUNTIF([1]SelectedDSM_New!$A$36:$A$63,$F351)&gt;0</f>
        <v>0</v>
      </c>
      <c r="D351" t="s">
        <v>385</v>
      </c>
      <c r="E351" t="s">
        <v>385</v>
      </c>
      <c r="F351" s="1" t="s">
        <v>1051</v>
      </c>
      <c r="G351" t="s">
        <v>1052</v>
      </c>
      <c r="H351">
        <v>2014</v>
      </c>
      <c r="K351" s="1" t="s">
        <v>782</v>
      </c>
      <c r="L351" s="1" t="s">
        <v>389</v>
      </c>
    </row>
    <row r="352" spans="1:12" ht="57.6" x14ac:dyDescent="0.3">
      <c r="A352" t="s">
        <v>9</v>
      </c>
      <c r="B352" t="b">
        <f>NOT(COUNTIF([1]AccessfromConcentrate2!$B$2:$B$18,'DSM_433Unique (NoDup)'!$F352)&gt;0)</f>
        <v>1</v>
      </c>
      <c r="C352" t="b">
        <f>COUNTIF([1]SelectedDSM_New!$A$36:$A$63,$F352)&gt;0</f>
        <v>0</v>
      </c>
      <c r="D352" t="s">
        <v>385</v>
      </c>
      <c r="E352" t="s">
        <v>385</v>
      </c>
      <c r="F352" s="1" t="s">
        <v>1053</v>
      </c>
      <c r="G352" t="s">
        <v>1054</v>
      </c>
      <c r="H352">
        <v>2019</v>
      </c>
      <c r="K352" s="1" t="s">
        <v>1055</v>
      </c>
      <c r="L352" s="1" t="s">
        <v>389</v>
      </c>
    </row>
    <row r="353" spans="1:12" ht="28.8" x14ac:dyDescent="0.3">
      <c r="A353" t="s">
        <v>9</v>
      </c>
      <c r="B353" t="b">
        <f>NOT(COUNTIF([1]AccessfromConcentrate2!$B$2:$B$18,'DSM_433Unique (NoDup)'!$F353)&gt;0)</f>
        <v>1</v>
      </c>
      <c r="C353" t="b">
        <f>COUNTIF([1]SelectedDSM_New!$A$36:$A$63,$F353)&gt;0</f>
        <v>0</v>
      </c>
      <c r="D353" t="s">
        <v>385</v>
      </c>
      <c r="E353" t="s">
        <v>385</v>
      </c>
      <c r="F353" s="1" t="s">
        <v>1056</v>
      </c>
      <c r="G353" t="s">
        <v>1057</v>
      </c>
      <c r="H353">
        <v>2019</v>
      </c>
      <c r="K353" s="1" t="s">
        <v>988</v>
      </c>
      <c r="L353" s="1" t="s">
        <v>389</v>
      </c>
    </row>
    <row r="354" spans="1:12" ht="43.2" x14ac:dyDescent="0.3">
      <c r="A354" t="s">
        <v>9</v>
      </c>
      <c r="B354" t="b">
        <f>NOT(COUNTIF([1]AccessfromConcentrate2!$B$2:$B$18,'DSM_433Unique (NoDup)'!$F354)&gt;0)</f>
        <v>1</v>
      </c>
      <c r="C354" t="b">
        <f>COUNTIF([1]SelectedDSM_New!$A$36:$A$63,$F354)&gt;0</f>
        <v>0</v>
      </c>
      <c r="D354" t="s">
        <v>385</v>
      </c>
      <c r="E354" t="s">
        <v>385</v>
      </c>
      <c r="F354" s="1" t="s">
        <v>1058</v>
      </c>
      <c r="G354" t="s">
        <v>1059</v>
      </c>
      <c r="H354">
        <v>2019</v>
      </c>
      <c r="K354" s="1" t="s">
        <v>458</v>
      </c>
      <c r="L354" s="1" t="s">
        <v>389</v>
      </c>
    </row>
    <row r="355" spans="1:12" ht="28.8" x14ac:dyDescent="0.3">
      <c r="A355" t="s">
        <v>9</v>
      </c>
      <c r="B355" t="b">
        <f>NOT(COUNTIF([1]AccessfromConcentrate2!$B$2:$B$18,'DSM_433Unique (NoDup)'!$F355)&gt;0)</f>
        <v>1</v>
      </c>
      <c r="C355" t="b">
        <f>COUNTIF([1]SelectedDSM_New!$A$36:$A$63,$F355)&gt;0</f>
        <v>0</v>
      </c>
      <c r="D355" t="s">
        <v>385</v>
      </c>
      <c r="E355" t="s">
        <v>385</v>
      </c>
      <c r="F355" s="1" t="s">
        <v>1060</v>
      </c>
      <c r="G355" t="s">
        <v>1061</v>
      </c>
      <c r="H355">
        <v>2015</v>
      </c>
      <c r="K355" s="1" t="s">
        <v>1062</v>
      </c>
      <c r="L355" s="1" t="s">
        <v>389</v>
      </c>
    </row>
    <row r="356" spans="1:12" ht="57.6" x14ac:dyDescent="0.3">
      <c r="A356" t="s">
        <v>9</v>
      </c>
      <c r="B356" t="b">
        <f>NOT(COUNTIF([1]AccessfromConcentrate2!$B$2:$B$18,'DSM_433Unique (NoDup)'!$F356)&gt;0)</f>
        <v>1</v>
      </c>
      <c r="C356" t="b">
        <f>COUNTIF([1]SelectedDSM_New!$A$36:$A$63,$F356)&gt;0</f>
        <v>0</v>
      </c>
      <c r="D356" t="s">
        <v>385</v>
      </c>
      <c r="E356" t="s">
        <v>385</v>
      </c>
      <c r="F356" s="1" t="s">
        <v>1063</v>
      </c>
      <c r="G356" t="s">
        <v>1064</v>
      </c>
      <c r="H356">
        <v>2014</v>
      </c>
      <c r="K356" s="1" t="s">
        <v>1065</v>
      </c>
      <c r="L356" s="1" t="s">
        <v>389</v>
      </c>
    </row>
    <row r="357" spans="1:12" ht="43.2" x14ac:dyDescent="0.3">
      <c r="A357" t="s">
        <v>9</v>
      </c>
      <c r="B357" t="b">
        <f>NOT(COUNTIF([1]AccessfromConcentrate2!$B$2:$B$18,'DSM_433Unique (NoDup)'!$F357)&gt;0)</f>
        <v>1</v>
      </c>
      <c r="C357" t="b">
        <f>COUNTIF([1]SelectedDSM_New!$A$36:$A$63,$F357)&gt;0</f>
        <v>0</v>
      </c>
      <c r="D357" t="s">
        <v>385</v>
      </c>
      <c r="E357" t="s">
        <v>385</v>
      </c>
      <c r="F357" s="1" t="s">
        <v>1066</v>
      </c>
      <c r="G357" t="s">
        <v>1067</v>
      </c>
      <c r="H357">
        <v>2017</v>
      </c>
      <c r="K357" s="1" t="s">
        <v>1068</v>
      </c>
      <c r="L357" s="1" t="s">
        <v>389</v>
      </c>
    </row>
    <row r="358" spans="1:12" ht="43.2" x14ac:dyDescent="0.3">
      <c r="A358" t="s">
        <v>9</v>
      </c>
      <c r="B358" t="b">
        <f>NOT(COUNTIF([1]AccessfromConcentrate2!$B$2:$B$18,'DSM_433Unique (NoDup)'!$F358)&gt;0)</f>
        <v>1</v>
      </c>
      <c r="C358" t="b">
        <f>COUNTIF([1]SelectedDSM_New!$A$36:$A$63,$F358)&gt;0</f>
        <v>0</v>
      </c>
      <c r="D358" t="s">
        <v>385</v>
      </c>
      <c r="E358" t="s">
        <v>385</v>
      </c>
      <c r="F358" s="1" t="s">
        <v>1069</v>
      </c>
      <c r="G358" t="s">
        <v>1070</v>
      </c>
      <c r="H358">
        <v>2016</v>
      </c>
      <c r="K358" s="1" t="s">
        <v>470</v>
      </c>
      <c r="L358" s="1" t="s">
        <v>70</v>
      </c>
    </row>
    <row r="359" spans="1:12" ht="57.6" x14ac:dyDescent="0.3">
      <c r="A359" t="s">
        <v>9</v>
      </c>
      <c r="B359" t="b">
        <f>NOT(COUNTIF([1]AccessfromConcentrate2!$B$2:$B$18,'DSM_433Unique (NoDup)'!$F359)&gt;0)</f>
        <v>1</v>
      </c>
      <c r="C359" t="b">
        <f>COUNTIF([1]SelectedDSM_New!$A$36:$A$63,$F359)&gt;0</f>
        <v>0</v>
      </c>
      <c r="D359" t="s">
        <v>385</v>
      </c>
      <c r="E359" t="s">
        <v>385</v>
      </c>
      <c r="F359" s="1" t="s">
        <v>1071</v>
      </c>
      <c r="G359" t="s">
        <v>1072</v>
      </c>
      <c r="H359">
        <v>2019</v>
      </c>
      <c r="K359" s="1" t="s">
        <v>735</v>
      </c>
      <c r="L359" s="1" t="s">
        <v>70</v>
      </c>
    </row>
    <row r="360" spans="1:12" ht="43.2" x14ac:dyDescent="0.3">
      <c r="A360" t="s">
        <v>9</v>
      </c>
      <c r="B360" t="b">
        <f>NOT(COUNTIF([1]AccessfromConcentrate2!$B$2:$B$18,'DSM_433Unique (NoDup)'!$F360)&gt;0)</f>
        <v>1</v>
      </c>
      <c r="C360" t="b">
        <f>COUNTIF([1]SelectedDSM_New!$A$36:$A$63,$F360)&gt;0</f>
        <v>0</v>
      </c>
      <c r="D360" t="s">
        <v>385</v>
      </c>
      <c r="E360" t="s">
        <v>385</v>
      </c>
      <c r="F360" s="1" t="s">
        <v>1073</v>
      </c>
      <c r="G360" t="s">
        <v>1074</v>
      </c>
      <c r="H360">
        <v>2014</v>
      </c>
      <c r="K360" s="1" t="s">
        <v>420</v>
      </c>
      <c r="L360" s="1" t="s">
        <v>389</v>
      </c>
    </row>
    <row r="361" spans="1:12" ht="72" x14ac:dyDescent="0.3">
      <c r="A361" t="s">
        <v>9</v>
      </c>
      <c r="B361" t="b">
        <f>NOT(COUNTIF([1]AccessfromConcentrate2!$B$2:$B$18,'DSM_433Unique (NoDup)'!$F361)&gt;0)</f>
        <v>1</v>
      </c>
      <c r="C361" t="b">
        <f>COUNTIF([1]SelectedDSM_New!$A$36:$A$63,$F361)&gt;0</f>
        <v>0</v>
      </c>
      <c r="D361" t="s">
        <v>385</v>
      </c>
      <c r="E361" t="s">
        <v>385</v>
      </c>
      <c r="F361" s="1" t="s">
        <v>1075</v>
      </c>
      <c r="G361" t="s">
        <v>1076</v>
      </c>
      <c r="H361">
        <v>2016</v>
      </c>
      <c r="K361" s="1" t="s">
        <v>1077</v>
      </c>
      <c r="L361" s="1" t="s">
        <v>389</v>
      </c>
    </row>
    <row r="362" spans="1:12" ht="100.8" x14ac:dyDescent="0.3">
      <c r="A362" t="s">
        <v>9</v>
      </c>
      <c r="B362" t="b">
        <f>NOT(COUNTIF([1]AccessfromConcentrate2!$B$2:$B$18,'DSM_433Unique (NoDup)'!$F362)&gt;0)</f>
        <v>1</v>
      </c>
      <c r="C362" t="b">
        <f>COUNTIF([1]SelectedDSM_New!$A$36:$A$63,$F362)&gt;0</f>
        <v>0</v>
      </c>
      <c r="D362" t="s">
        <v>385</v>
      </c>
      <c r="E362" t="s">
        <v>385</v>
      </c>
      <c r="F362" s="1" t="s">
        <v>1078</v>
      </c>
      <c r="G362" t="s">
        <v>1079</v>
      </c>
      <c r="H362">
        <v>2015</v>
      </c>
      <c r="K362" s="1" t="s">
        <v>496</v>
      </c>
      <c r="L362" s="1" t="s">
        <v>389</v>
      </c>
    </row>
    <row r="363" spans="1:12" ht="28.8" x14ac:dyDescent="0.3">
      <c r="A363" t="s">
        <v>9</v>
      </c>
      <c r="B363" t="b">
        <f>NOT(COUNTIF([1]AccessfromConcentrate2!$B$2:$B$18,'DSM_433Unique (NoDup)'!$F363)&gt;0)</f>
        <v>1</v>
      </c>
      <c r="C363" t="b">
        <f>COUNTIF([1]SelectedDSM_New!$A$36:$A$63,$F363)&gt;0</f>
        <v>0</v>
      </c>
      <c r="D363" t="s">
        <v>385</v>
      </c>
      <c r="E363" t="s">
        <v>385</v>
      </c>
      <c r="F363" s="1" t="s">
        <v>1080</v>
      </c>
      <c r="G363" t="s">
        <v>1081</v>
      </c>
      <c r="H363">
        <v>2014</v>
      </c>
      <c r="K363" s="1" t="s">
        <v>417</v>
      </c>
      <c r="L363" s="1" t="s">
        <v>70</v>
      </c>
    </row>
    <row r="364" spans="1:12" ht="43.2" x14ac:dyDescent="0.3">
      <c r="A364" t="s">
        <v>9</v>
      </c>
      <c r="B364" t="b">
        <f>NOT(COUNTIF([1]AccessfromConcentrate2!$B$2:$B$18,'DSM_433Unique (NoDup)'!$F364)&gt;0)</f>
        <v>1</v>
      </c>
      <c r="C364" t="b">
        <f>COUNTIF([1]SelectedDSM_New!$A$36:$A$63,$F364)&gt;0</f>
        <v>0</v>
      </c>
      <c r="D364" t="s">
        <v>385</v>
      </c>
      <c r="E364" t="s">
        <v>385</v>
      </c>
      <c r="F364" s="1" t="s">
        <v>1082</v>
      </c>
      <c r="G364" t="s">
        <v>1083</v>
      </c>
      <c r="H364">
        <v>2014</v>
      </c>
      <c r="K364" s="1" t="s">
        <v>470</v>
      </c>
      <c r="L364" s="1" t="s">
        <v>70</v>
      </c>
    </row>
    <row r="365" spans="1:12" ht="57.6" x14ac:dyDescent="0.3">
      <c r="A365" t="s">
        <v>9</v>
      </c>
      <c r="B365" t="b">
        <f>NOT(COUNTIF([1]AccessfromConcentrate2!$B$2:$B$18,'DSM_433Unique (NoDup)'!$F365)&gt;0)</f>
        <v>1</v>
      </c>
      <c r="C365" t="b">
        <f>COUNTIF([1]SelectedDSM_New!$A$36:$A$63,$F365)&gt;0</f>
        <v>0</v>
      </c>
      <c r="D365" t="s">
        <v>385</v>
      </c>
      <c r="E365" t="s">
        <v>385</v>
      </c>
      <c r="F365" s="1" t="s">
        <v>1084</v>
      </c>
      <c r="G365" t="s">
        <v>1085</v>
      </c>
      <c r="H365">
        <v>2017</v>
      </c>
      <c r="K365" s="1" t="s">
        <v>1086</v>
      </c>
      <c r="L365" s="1" t="s">
        <v>389</v>
      </c>
    </row>
    <row r="366" spans="1:12" ht="28.8" x14ac:dyDescent="0.3">
      <c r="A366" t="s">
        <v>9</v>
      </c>
      <c r="B366" t="b">
        <f>NOT(COUNTIF([1]AccessfromConcentrate2!$B$2:$B$18,'DSM_433Unique (NoDup)'!$F366)&gt;0)</f>
        <v>1</v>
      </c>
      <c r="C366" t="b">
        <f>COUNTIF([1]SelectedDSM_New!$A$36:$A$63,$F366)&gt;0</f>
        <v>0</v>
      </c>
      <c r="D366" t="s">
        <v>385</v>
      </c>
      <c r="E366" t="s">
        <v>385</v>
      </c>
      <c r="F366" s="1" t="s">
        <v>1087</v>
      </c>
      <c r="G366" t="s">
        <v>1088</v>
      </c>
      <c r="H366">
        <v>2017</v>
      </c>
      <c r="K366" s="1" t="s">
        <v>1089</v>
      </c>
      <c r="L366" s="1" t="s">
        <v>70</v>
      </c>
    </row>
    <row r="367" spans="1:12" ht="43.2" x14ac:dyDescent="0.3">
      <c r="A367" t="s">
        <v>9</v>
      </c>
      <c r="B367" t="b">
        <f>NOT(COUNTIF([1]AccessfromConcentrate2!$B$2:$B$18,'DSM_433Unique (NoDup)'!$F367)&gt;0)</f>
        <v>1</v>
      </c>
      <c r="C367" t="b">
        <f>COUNTIF([1]SelectedDSM_New!$A$36:$A$63,$F367)&gt;0</f>
        <v>0</v>
      </c>
      <c r="D367" t="s">
        <v>385</v>
      </c>
      <c r="E367" t="s">
        <v>385</v>
      </c>
      <c r="F367" s="1" t="s">
        <v>1090</v>
      </c>
      <c r="G367" t="s">
        <v>1091</v>
      </c>
      <c r="H367">
        <v>2014</v>
      </c>
      <c r="K367" s="1" t="s">
        <v>420</v>
      </c>
      <c r="L367" s="1" t="s">
        <v>389</v>
      </c>
    </row>
    <row r="368" spans="1:12" ht="28.8" x14ac:dyDescent="0.3">
      <c r="A368" t="s">
        <v>9</v>
      </c>
      <c r="B368" t="b">
        <f>NOT(COUNTIF([1]AccessfromConcentrate2!$B$2:$B$18,'DSM_433Unique (NoDup)'!$F368)&gt;0)</f>
        <v>1</v>
      </c>
      <c r="C368" t="b">
        <f>COUNTIF([1]SelectedDSM_New!$A$36:$A$63,$F368)&gt;0</f>
        <v>1</v>
      </c>
      <c r="D368" t="s">
        <v>385</v>
      </c>
      <c r="E368" t="s">
        <v>385</v>
      </c>
      <c r="F368" s="1" t="s">
        <v>1092</v>
      </c>
      <c r="G368" t="s">
        <v>1093</v>
      </c>
      <c r="H368">
        <v>2017</v>
      </c>
      <c r="K368" s="1" t="s">
        <v>417</v>
      </c>
      <c r="L368" s="1" t="s">
        <v>70</v>
      </c>
    </row>
    <row r="369" spans="1:12" ht="72" x14ac:dyDescent="0.3">
      <c r="A369" t="s">
        <v>9</v>
      </c>
      <c r="B369" t="b">
        <f>NOT(COUNTIF([1]AccessfromConcentrate2!$B$2:$B$18,'DSM_433Unique (NoDup)'!$F369)&gt;0)</f>
        <v>1</v>
      </c>
      <c r="C369" t="b">
        <f>COUNTIF([1]SelectedDSM_New!$A$36:$A$63,$F369)&gt;0</f>
        <v>0</v>
      </c>
      <c r="D369" t="s">
        <v>385</v>
      </c>
      <c r="E369" t="s">
        <v>385</v>
      </c>
      <c r="F369" s="1" t="s">
        <v>1094</v>
      </c>
      <c r="G369" t="s">
        <v>907</v>
      </c>
      <c r="H369">
        <v>2019</v>
      </c>
      <c r="K369" s="1" t="s">
        <v>1095</v>
      </c>
      <c r="L369" s="1" t="s">
        <v>389</v>
      </c>
    </row>
    <row r="370" spans="1:12" ht="43.2" x14ac:dyDescent="0.3">
      <c r="A370" t="s">
        <v>9</v>
      </c>
      <c r="B370" t="b">
        <f>NOT(COUNTIF([1]AccessfromConcentrate2!$B$2:$B$18,'DSM_433Unique (NoDup)'!$F370)&gt;0)</f>
        <v>1</v>
      </c>
      <c r="C370" t="b">
        <f>COUNTIF([1]SelectedDSM_New!$A$36:$A$63,$F370)&gt;0</f>
        <v>0</v>
      </c>
      <c r="D370" t="s">
        <v>385</v>
      </c>
      <c r="E370" t="s">
        <v>385</v>
      </c>
      <c r="F370" s="1" t="s">
        <v>1096</v>
      </c>
      <c r="G370" t="s">
        <v>1097</v>
      </c>
      <c r="H370">
        <v>2017</v>
      </c>
      <c r="K370" s="1" t="s">
        <v>1068</v>
      </c>
      <c r="L370" s="1" t="s">
        <v>389</v>
      </c>
    </row>
    <row r="371" spans="1:12" ht="28.8" x14ac:dyDescent="0.3">
      <c r="A371" t="s">
        <v>9</v>
      </c>
      <c r="B371" t="b">
        <f>NOT(COUNTIF([1]AccessfromConcentrate2!$B$2:$B$18,'DSM_433Unique (NoDup)'!$F371)&gt;0)</f>
        <v>1</v>
      </c>
      <c r="C371" t="b">
        <f>COUNTIF([1]SelectedDSM_New!$A$36:$A$63,$F371)&gt;0</f>
        <v>0</v>
      </c>
      <c r="D371" t="s">
        <v>385</v>
      </c>
      <c r="E371" t="s">
        <v>385</v>
      </c>
      <c r="F371" s="1" t="s">
        <v>1098</v>
      </c>
      <c r="G371" t="s">
        <v>1099</v>
      </c>
      <c r="H371">
        <v>2015</v>
      </c>
      <c r="K371" s="1" t="s">
        <v>1100</v>
      </c>
      <c r="L371" s="1" t="s">
        <v>389</v>
      </c>
    </row>
    <row r="372" spans="1:12" ht="28.8" x14ac:dyDescent="0.3">
      <c r="A372" t="s">
        <v>9</v>
      </c>
      <c r="B372" t="b">
        <f>NOT(COUNTIF([1]AccessfromConcentrate2!$B$2:$B$18,'DSM_433Unique (NoDup)'!$F372)&gt;0)</f>
        <v>1</v>
      </c>
      <c r="C372" t="b">
        <f>COUNTIF([1]SelectedDSM_New!$A$36:$A$63,$F372)&gt;0</f>
        <v>0</v>
      </c>
      <c r="D372" t="s">
        <v>385</v>
      </c>
      <c r="E372" t="s">
        <v>385</v>
      </c>
      <c r="F372" s="1" t="s">
        <v>1101</v>
      </c>
      <c r="G372" t="s">
        <v>1102</v>
      </c>
      <c r="H372">
        <v>2015</v>
      </c>
      <c r="K372" s="1" t="s">
        <v>1103</v>
      </c>
      <c r="L372" s="1" t="s">
        <v>70</v>
      </c>
    </row>
    <row r="373" spans="1:12" ht="28.8" x14ac:dyDescent="0.3">
      <c r="A373" t="s">
        <v>9</v>
      </c>
      <c r="B373" t="b">
        <f>NOT(COUNTIF([1]AccessfromConcentrate2!$B$2:$B$18,'DSM_433Unique (NoDup)'!$F373)&gt;0)</f>
        <v>1</v>
      </c>
      <c r="C373" t="b">
        <f>COUNTIF([1]SelectedDSM_New!$A$36:$A$63,$F373)&gt;0</f>
        <v>1</v>
      </c>
      <c r="D373" t="s">
        <v>385</v>
      </c>
      <c r="E373" t="s">
        <v>385</v>
      </c>
      <c r="F373" s="1" t="s">
        <v>1104</v>
      </c>
      <c r="G373" t="s">
        <v>1105</v>
      </c>
      <c r="H373">
        <v>2017</v>
      </c>
      <c r="K373" s="1" t="s">
        <v>417</v>
      </c>
      <c r="L373" s="1" t="s">
        <v>70</v>
      </c>
    </row>
    <row r="374" spans="1:12" ht="43.2" x14ac:dyDescent="0.3">
      <c r="A374" t="s">
        <v>9</v>
      </c>
      <c r="B374" t="b">
        <f>NOT(COUNTIF([1]AccessfromConcentrate2!$B$2:$B$18,'DSM_433Unique (NoDup)'!$F374)&gt;0)</f>
        <v>1</v>
      </c>
      <c r="C374" t="b">
        <f>COUNTIF([1]SelectedDSM_New!$A$36:$A$63,$F374)&gt;0</f>
        <v>0</v>
      </c>
      <c r="D374" t="s">
        <v>385</v>
      </c>
      <c r="E374" t="s">
        <v>385</v>
      </c>
      <c r="F374" s="1" t="s">
        <v>1106</v>
      </c>
      <c r="G374" t="s">
        <v>1107</v>
      </c>
      <c r="H374">
        <v>2016</v>
      </c>
      <c r="K374" s="1" t="s">
        <v>577</v>
      </c>
      <c r="L374" s="1" t="s">
        <v>70</v>
      </c>
    </row>
    <row r="375" spans="1:12" ht="43.2" x14ac:dyDescent="0.3">
      <c r="A375" t="s">
        <v>9</v>
      </c>
      <c r="B375" t="b">
        <f>NOT(COUNTIF([1]AccessfromConcentrate2!$B$2:$B$18,'DSM_433Unique (NoDup)'!$F375)&gt;0)</f>
        <v>1</v>
      </c>
      <c r="C375" t="b">
        <f>COUNTIF([1]SelectedDSM_New!$A$36:$A$63,$F375)&gt;0</f>
        <v>0</v>
      </c>
      <c r="D375" t="s">
        <v>385</v>
      </c>
      <c r="E375" t="s">
        <v>385</v>
      </c>
      <c r="F375" s="1" t="s">
        <v>1108</v>
      </c>
      <c r="G375" t="s">
        <v>1109</v>
      </c>
      <c r="H375">
        <v>2017</v>
      </c>
      <c r="K375" s="1" t="s">
        <v>405</v>
      </c>
      <c r="L375" s="1" t="s">
        <v>70</v>
      </c>
    </row>
    <row r="376" spans="1:12" x14ac:dyDescent="0.3">
      <c r="A376" t="s">
        <v>9</v>
      </c>
      <c r="B376" t="b">
        <f>NOT(COUNTIF([1]AccessfromConcentrate2!$B$2:$B$18,'DSM_433Unique (NoDup)'!$F376)&gt;0)</f>
        <v>1</v>
      </c>
      <c r="C376" t="b">
        <f>COUNTIF([1]SelectedDSM_New!$A$36:$A$63,$F376)&gt;0</f>
        <v>0</v>
      </c>
      <c r="D376" t="s">
        <v>385</v>
      </c>
      <c r="E376" t="s">
        <v>385</v>
      </c>
      <c r="F376" s="1" t="s">
        <v>1110</v>
      </c>
      <c r="G376" t="s">
        <v>582</v>
      </c>
      <c r="H376">
        <v>2019</v>
      </c>
      <c r="K376" s="1" t="s">
        <v>583</v>
      </c>
      <c r="L376" s="1" t="s">
        <v>389</v>
      </c>
    </row>
    <row r="377" spans="1:12" ht="43.2" x14ac:dyDescent="0.3">
      <c r="A377" t="s">
        <v>9</v>
      </c>
      <c r="B377" t="b">
        <f>NOT(COUNTIF([1]AccessfromConcentrate2!$B$2:$B$18,'DSM_433Unique (NoDup)'!$F377)&gt;0)</f>
        <v>1</v>
      </c>
      <c r="C377" t="b">
        <f>COUNTIF([1]SelectedDSM_New!$A$36:$A$63,$F377)&gt;0</f>
        <v>0</v>
      </c>
      <c r="D377" t="s">
        <v>385</v>
      </c>
      <c r="E377" t="s">
        <v>385</v>
      </c>
      <c r="F377" s="1" t="s">
        <v>1111</v>
      </c>
      <c r="G377" t="s">
        <v>1112</v>
      </c>
      <c r="H377">
        <v>2019</v>
      </c>
      <c r="K377" s="1" t="s">
        <v>1045</v>
      </c>
      <c r="L377" s="1" t="s">
        <v>671</v>
      </c>
    </row>
    <row r="378" spans="1:12" ht="28.8" x14ac:dyDescent="0.3">
      <c r="A378" t="s">
        <v>9</v>
      </c>
      <c r="B378" t="b">
        <f>NOT(COUNTIF([1]AccessfromConcentrate2!$B$2:$B$18,'DSM_433Unique (NoDup)'!$F378)&gt;0)</f>
        <v>1</v>
      </c>
      <c r="C378" t="b">
        <f>COUNTIF([1]SelectedDSM_New!$A$36:$A$63,$F378)&gt;0</f>
        <v>0</v>
      </c>
      <c r="D378" t="s">
        <v>385</v>
      </c>
      <c r="E378" t="s">
        <v>385</v>
      </c>
      <c r="F378" s="1" t="s">
        <v>1114</v>
      </c>
      <c r="G378" t="s">
        <v>1115</v>
      </c>
      <c r="H378">
        <v>2017</v>
      </c>
      <c r="K378" s="1" t="s">
        <v>417</v>
      </c>
      <c r="L378" s="1" t="s">
        <v>70</v>
      </c>
    </row>
    <row r="379" spans="1:12" ht="43.2" x14ac:dyDescent="0.3">
      <c r="A379" t="s">
        <v>9</v>
      </c>
      <c r="B379" t="b">
        <f>NOT(COUNTIF([1]AccessfromConcentrate2!$B$2:$B$18,'DSM_433Unique (NoDup)'!$F379)&gt;0)</f>
        <v>1</v>
      </c>
      <c r="C379" t="b">
        <f>COUNTIF([1]SelectedDSM_New!$A$36:$A$63,$F379)&gt;0</f>
        <v>0</v>
      </c>
      <c r="D379" t="s">
        <v>385</v>
      </c>
      <c r="E379" t="s">
        <v>385</v>
      </c>
      <c r="F379" s="1" t="s">
        <v>1116</v>
      </c>
      <c r="G379" t="s">
        <v>1117</v>
      </c>
      <c r="H379">
        <v>2020</v>
      </c>
      <c r="K379" s="1" t="s">
        <v>1118</v>
      </c>
      <c r="L379" s="1" t="s">
        <v>389</v>
      </c>
    </row>
    <row r="380" spans="1:12" ht="28.8" x14ac:dyDescent="0.3">
      <c r="A380" t="s">
        <v>9</v>
      </c>
      <c r="B380" t="b">
        <f>NOT(COUNTIF([1]AccessfromConcentrate2!$B$2:$B$18,'DSM_433Unique (NoDup)'!$F380)&gt;0)</f>
        <v>1</v>
      </c>
      <c r="C380" t="b">
        <f>COUNTIF([1]SelectedDSM_New!$A$36:$A$63,$F380)&gt;0</f>
        <v>0</v>
      </c>
      <c r="D380" t="s">
        <v>385</v>
      </c>
      <c r="E380" t="s">
        <v>385</v>
      </c>
      <c r="F380" s="1" t="s">
        <v>1119</v>
      </c>
      <c r="G380" t="s">
        <v>1120</v>
      </c>
      <c r="H380">
        <v>2017</v>
      </c>
      <c r="K380" s="1" t="s">
        <v>1121</v>
      </c>
      <c r="L380" s="1" t="s">
        <v>389</v>
      </c>
    </row>
    <row r="381" spans="1:12" ht="72" x14ac:dyDescent="0.3">
      <c r="A381" t="s">
        <v>9</v>
      </c>
      <c r="B381" t="b">
        <f>NOT(COUNTIF([1]AccessfromConcentrate2!$B$2:$B$18,'DSM_433Unique (NoDup)'!$F381)&gt;0)</f>
        <v>1</v>
      </c>
      <c r="C381" t="b">
        <f>COUNTIF([1]SelectedDSM_New!$A$36:$A$63,$F381)&gt;0</f>
        <v>0</v>
      </c>
      <c r="D381" t="s">
        <v>385</v>
      </c>
      <c r="E381" t="s">
        <v>385</v>
      </c>
      <c r="F381" s="1" t="s">
        <v>1122</v>
      </c>
      <c r="G381" t="s">
        <v>1123</v>
      </c>
      <c r="H381">
        <v>2019</v>
      </c>
      <c r="K381" s="1" t="s">
        <v>1124</v>
      </c>
      <c r="L381" s="1" t="s">
        <v>389</v>
      </c>
    </row>
    <row r="382" spans="1:12" ht="43.2" x14ac:dyDescent="0.3">
      <c r="A382" t="s">
        <v>9</v>
      </c>
      <c r="B382" t="b">
        <f>NOT(COUNTIF([1]AccessfromConcentrate2!$B$2:$B$18,'DSM_433Unique (NoDup)'!$F382)&gt;0)</f>
        <v>1</v>
      </c>
      <c r="C382" t="b">
        <f>COUNTIF([1]SelectedDSM_New!$A$36:$A$63,$F382)&gt;0</f>
        <v>0</v>
      </c>
      <c r="D382" t="s">
        <v>385</v>
      </c>
      <c r="E382" t="s">
        <v>385</v>
      </c>
      <c r="F382" s="1" t="s">
        <v>1125</v>
      </c>
      <c r="G382" t="s">
        <v>387</v>
      </c>
      <c r="H382">
        <v>2018</v>
      </c>
      <c r="K382" s="1" t="s">
        <v>388</v>
      </c>
      <c r="L382" s="1" t="s">
        <v>389</v>
      </c>
    </row>
    <row r="383" spans="1:12" ht="43.2" x14ac:dyDescent="0.3">
      <c r="A383" t="s">
        <v>9</v>
      </c>
      <c r="B383" t="b">
        <f>NOT(COUNTIF([1]AccessfromConcentrate2!$B$2:$B$18,'DSM_433Unique (NoDup)'!$F383)&gt;0)</f>
        <v>1</v>
      </c>
      <c r="C383" t="b">
        <f>COUNTIF([1]SelectedDSM_New!$A$36:$A$63,$F383)&gt;0</f>
        <v>0</v>
      </c>
      <c r="D383" t="s">
        <v>385</v>
      </c>
      <c r="E383" t="s">
        <v>385</v>
      </c>
      <c r="F383" s="1" t="s">
        <v>1126</v>
      </c>
      <c r="G383" t="s">
        <v>1127</v>
      </c>
      <c r="H383">
        <v>2017</v>
      </c>
      <c r="K383" s="1" t="s">
        <v>970</v>
      </c>
      <c r="L383" s="1" t="s">
        <v>389</v>
      </c>
    </row>
    <row r="384" spans="1:12" ht="43.2" x14ac:dyDescent="0.3">
      <c r="A384" t="s">
        <v>9</v>
      </c>
      <c r="B384" t="b">
        <f>NOT(COUNTIF([1]AccessfromConcentrate2!$B$2:$B$18,'DSM_433Unique (NoDup)'!$F384)&gt;0)</f>
        <v>1</v>
      </c>
      <c r="C384" t="b">
        <f>COUNTIF([1]SelectedDSM_New!$A$36:$A$63,$F384)&gt;0</f>
        <v>0</v>
      </c>
      <c r="D384" t="s">
        <v>385</v>
      </c>
      <c r="E384" t="s">
        <v>385</v>
      </c>
      <c r="F384" s="1" t="s">
        <v>1128</v>
      </c>
      <c r="G384" t="s">
        <v>954</v>
      </c>
      <c r="H384">
        <v>2014</v>
      </c>
      <c r="K384" s="1" t="s">
        <v>955</v>
      </c>
      <c r="L384" s="1" t="s">
        <v>389</v>
      </c>
    </row>
    <row r="385" spans="1:12" ht="43.2" x14ac:dyDescent="0.3">
      <c r="A385" t="s">
        <v>9</v>
      </c>
      <c r="B385" t="b">
        <f>NOT(COUNTIF([1]AccessfromConcentrate2!$B$2:$B$18,'DSM_433Unique (NoDup)'!$F385)&gt;0)</f>
        <v>1</v>
      </c>
      <c r="C385" t="b">
        <f>COUNTIF([1]SelectedDSM_New!$A$36:$A$63,$F385)&gt;0</f>
        <v>0</v>
      </c>
      <c r="D385" t="s">
        <v>385</v>
      </c>
      <c r="E385" t="s">
        <v>385</v>
      </c>
      <c r="F385" s="1" t="s">
        <v>1129</v>
      </c>
      <c r="G385" t="s">
        <v>1130</v>
      </c>
      <c r="H385">
        <v>2015</v>
      </c>
      <c r="K385" s="1" t="s">
        <v>540</v>
      </c>
      <c r="L385" s="1" t="s">
        <v>389</v>
      </c>
    </row>
    <row r="386" spans="1:12" x14ac:dyDescent="0.3">
      <c r="A386" t="s">
        <v>9</v>
      </c>
      <c r="B386" t="b">
        <f>NOT(COUNTIF([1]AccessfromConcentrate2!$B$2:$B$18,'DSM_433Unique (NoDup)'!$F386)&gt;0)</f>
        <v>1</v>
      </c>
      <c r="C386" t="b">
        <f>COUNTIF([1]SelectedDSM_New!$A$36:$A$63,$F386)&gt;0</f>
        <v>0</v>
      </c>
      <c r="D386" t="s">
        <v>385</v>
      </c>
      <c r="E386" t="s">
        <v>385</v>
      </c>
      <c r="F386" s="1" t="s">
        <v>1131</v>
      </c>
      <c r="G386" t="s">
        <v>692</v>
      </c>
      <c r="H386">
        <v>2020</v>
      </c>
      <c r="K386" s="1" t="s">
        <v>693</v>
      </c>
      <c r="L386" s="1" t="s">
        <v>389</v>
      </c>
    </row>
    <row r="387" spans="1:12" ht="43.2" x14ac:dyDescent="0.3">
      <c r="A387" t="s">
        <v>9</v>
      </c>
      <c r="B387" t="b">
        <f>NOT(COUNTIF([1]AccessfromConcentrate2!$B$2:$B$18,'DSM_433Unique (NoDup)'!$F387)&gt;0)</f>
        <v>1</v>
      </c>
      <c r="C387" t="b">
        <f>COUNTIF([1]SelectedDSM_New!$A$36:$A$63,$F387)&gt;0</f>
        <v>0</v>
      </c>
      <c r="D387" t="s">
        <v>385</v>
      </c>
      <c r="E387" t="s">
        <v>385</v>
      </c>
      <c r="F387" s="1" t="s">
        <v>1132</v>
      </c>
      <c r="G387" t="s">
        <v>1133</v>
      </c>
      <c r="H387">
        <v>2017</v>
      </c>
      <c r="K387" s="1" t="s">
        <v>1036</v>
      </c>
      <c r="L387" s="1" t="s">
        <v>389</v>
      </c>
    </row>
    <row r="388" spans="1:12" ht="72" x14ac:dyDescent="0.3">
      <c r="A388" t="s">
        <v>9</v>
      </c>
      <c r="B388" t="b">
        <f>NOT(COUNTIF([1]AccessfromConcentrate2!$B$2:$B$18,'DSM_433Unique (NoDup)'!$F388)&gt;0)</f>
        <v>1</v>
      </c>
      <c r="C388" t="b">
        <f>COUNTIF([1]SelectedDSM_New!$A$36:$A$63,$F388)&gt;0</f>
        <v>0</v>
      </c>
      <c r="D388" t="s">
        <v>385</v>
      </c>
      <c r="E388" t="s">
        <v>385</v>
      </c>
      <c r="F388" s="1" t="s">
        <v>1134</v>
      </c>
      <c r="G388" t="s">
        <v>1135</v>
      </c>
      <c r="H388">
        <v>2014</v>
      </c>
      <c r="K388" s="1" t="s">
        <v>1136</v>
      </c>
      <c r="L388" s="1" t="s">
        <v>389</v>
      </c>
    </row>
    <row r="389" spans="1:12" ht="43.2" x14ac:dyDescent="0.3">
      <c r="A389" t="s">
        <v>9</v>
      </c>
      <c r="B389" t="b">
        <f>NOT(COUNTIF([1]AccessfromConcentrate2!$B$2:$B$18,'DSM_433Unique (NoDup)'!$F389)&gt;0)</f>
        <v>1</v>
      </c>
      <c r="C389" t="b">
        <f>COUNTIF([1]SelectedDSM_New!$A$36:$A$63,$F389)&gt;0</f>
        <v>0</v>
      </c>
      <c r="D389" t="s">
        <v>385</v>
      </c>
      <c r="E389" t="s">
        <v>385</v>
      </c>
      <c r="F389" s="1" t="s">
        <v>1137</v>
      </c>
      <c r="G389" t="s">
        <v>1138</v>
      </c>
      <c r="H389">
        <v>2017</v>
      </c>
      <c r="K389" s="1" t="s">
        <v>470</v>
      </c>
      <c r="L389" s="1" t="s">
        <v>70</v>
      </c>
    </row>
    <row r="390" spans="1:12" x14ac:dyDescent="0.3">
      <c r="A390" t="s">
        <v>9</v>
      </c>
      <c r="B390" t="b">
        <f>NOT(COUNTIF([1]AccessfromConcentrate2!$B$2:$B$18,'DSM_433Unique (NoDup)'!$F390)&gt;0)</f>
        <v>1</v>
      </c>
      <c r="C390" t="b">
        <f>COUNTIF([1]SelectedDSM_New!$A$36:$A$63,$F390)&gt;0</f>
        <v>0</v>
      </c>
      <c r="D390" t="s">
        <v>385</v>
      </c>
      <c r="E390" t="s">
        <v>385</v>
      </c>
      <c r="F390" s="1" t="s">
        <v>1139</v>
      </c>
      <c r="G390" t="s">
        <v>1140</v>
      </c>
      <c r="H390">
        <v>2019</v>
      </c>
      <c r="K390" s="1" t="s">
        <v>1017</v>
      </c>
      <c r="L390" s="1" t="s">
        <v>70</v>
      </c>
    </row>
    <row r="391" spans="1:12" ht="43.2" x14ac:dyDescent="0.3">
      <c r="A391" t="s">
        <v>9</v>
      </c>
      <c r="B391" t="b">
        <f>NOT(COUNTIF([1]AccessfromConcentrate2!$B$2:$B$18,'DSM_433Unique (NoDup)'!$F391)&gt;0)</f>
        <v>1</v>
      </c>
      <c r="C391" t="b">
        <f>COUNTIF([1]SelectedDSM_New!$A$36:$A$63,$F391)&gt;0</f>
        <v>0</v>
      </c>
      <c r="D391" t="s">
        <v>385</v>
      </c>
      <c r="E391" t="s">
        <v>385</v>
      </c>
      <c r="F391" s="1" t="s">
        <v>1141</v>
      </c>
      <c r="G391" t="s">
        <v>1142</v>
      </c>
      <c r="H391">
        <v>2014</v>
      </c>
      <c r="K391" s="1" t="s">
        <v>420</v>
      </c>
      <c r="L391" s="1" t="s">
        <v>389</v>
      </c>
    </row>
    <row r="392" spans="1:12" ht="57.6" x14ac:dyDescent="0.3">
      <c r="A392" t="s">
        <v>9</v>
      </c>
      <c r="B392" t="b">
        <f>NOT(COUNTIF([1]AccessfromConcentrate2!$B$2:$B$18,'DSM_433Unique (NoDup)'!$F392)&gt;0)</f>
        <v>1</v>
      </c>
      <c r="C392" t="b">
        <f>COUNTIF([1]SelectedDSM_New!$A$36:$A$63,$F392)&gt;0</f>
        <v>0</v>
      </c>
      <c r="D392" t="s">
        <v>385</v>
      </c>
      <c r="E392" t="s">
        <v>385</v>
      </c>
      <c r="F392" s="1" t="s">
        <v>1143</v>
      </c>
      <c r="G392" t="s">
        <v>1144</v>
      </c>
      <c r="H392">
        <v>2017</v>
      </c>
      <c r="K392" s="1" t="s">
        <v>414</v>
      </c>
      <c r="L392" s="1" t="s">
        <v>70</v>
      </c>
    </row>
    <row r="393" spans="1:12" ht="43.2" x14ac:dyDescent="0.3">
      <c r="A393" t="s">
        <v>9</v>
      </c>
      <c r="B393" t="b">
        <f>NOT(COUNTIF([1]AccessfromConcentrate2!$B$2:$B$18,'DSM_433Unique (NoDup)'!$F393)&gt;0)</f>
        <v>1</v>
      </c>
      <c r="C393" t="b">
        <f>COUNTIF([1]SelectedDSM_New!$A$36:$A$63,$F393)&gt;0</f>
        <v>0</v>
      </c>
      <c r="D393" t="s">
        <v>385</v>
      </c>
      <c r="E393" t="s">
        <v>385</v>
      </c>
      <c r="F393" s="1" t="s">
        <v>1145</v>
      </c>
      <c r="G393" t="s">
        <v>1146</v>
      </c>
      <c r="H393">
        <v>2020</v>
      </c>
      <c r="K393" s="1" t="s">
        <v>470</v>
      </c>
      <c r="L393" s="1" t="s">
        <v>70</v>
      </c>
    </row>
    <row r="394" spans="1:12" ht="43.2" x14ac:dyDescent="0.3">
      <c r="A394" t="s">
        <v>9</v>
      </c>
      <c r="B394" t="b">
        <f>NOT(COUNTIF([1]AccessfromConcentrate2!$B$2:$B$18,'DSM_433Unique (NoDup)'!$F394)&gt;0)</f>
        <v>1</v>
      </c>
      <c r="C394" t="b">
        <f>COUNTIF([1]SelectedDSM_New!$A$36:$A$63,$F394)&gt;0</f>
        <v>0</v>
      </c>
      <c r="D394" t="s">
        <v>385</v>
      </c>
      <c r="E394" t="s">
        <v>385</v>
      </c>
      <c r="F394" s="1" t="s">
        <v>1147</v>
      </c>
      <c r="G394" t="s">
        <v>1148</v>
      </c>
      <c r="H394">
        <v>2018</v>
      </c>
      <c r="K394" s="1" t="s">
        <v>405</v>
      </c>
      <c r="L394" s="1" t="s">
        <v>70</v>
      </c>
    </row>
    <row r="395" spans="1:12" ht="43.2" x14ac:dyDescent="0.3">
      <c r="A395" t="s">
        <v>9</v>
      </c>
      <c r="B395" t="b">
        <f>NOT(COUNTIF([1]AccessfromConcentrate2!$B$2:$B$18,'DSM_433Unique (NoDup)'!$F395)&gt;0)</f>
        <v>1</v>
      </c>
      <c r="C395" t="b">
        <f>COUNTIF([1]SelectedDSM_New!$A$36:$A$63,$F395)&gt;0</f>
        <v>0</v>
      </c>
      <c r="D395" t="s">
        <v>385</v>
      </c>
      <c r="E395" t="s">
        <v>385</v>
      </c>
      <c r="F395" s="1" t="s">
        <v>1149</v>
      </c>
      <c r="G395" t="s">
        <v>1150</v>
      </c>
      <c r="H395">
        <v>2019</v>
      </c>
      <c r="K395" s="1" t="s">
        <v>458</v>
      </c>
      <c r="L395" s="1" t="s">
        <v>389</v>
      </c>
    </row>
    <row r="396" spans="1:12" ht="28.8" x14ac:dyDescent="0.3">
      <c r="A396" t="s">
        <v>9</v>
      </c>
      <c r="B396" t="b">
        <f>NOT(COUNTIF([1]AccessfromConcentrate2!$B$2:$B$18,'DSM_433Unique (NoDup)'!$F396)&gt;0)</f>
        <v>1</v>
      </c>
      <c r="C396" t="b">
        <f>COUNTIF([1]SelectedDSM_New!$A$36:$A$63,$F396)&gt;0</f>
        <v>0</v>
      </c>
      <c r="D396" t="s">
        <v>385</v>
      </c>
      <c r="E396" t="s">
        <v>385</v>
      </c>
      <c r="F396" s="1" t="s">
        <v>1151</v>
      </c>
      <c r="G396" t="s">
        <v>1152</v>
      </c>
      <c r="H396">
        <v>2015</v>
      </c>
      <c r="K396" s="1" t="s">
        <v>829</v>
      </c>
      <c r="L396" s="1" t="s">
        <v>70</v>
      </c>
    </row>
    <row r="397" spans="1:12" ht="43.2" x14ac:dyDescent="0.3">
      <c r="A397" t="s">
        <v>9</v>
      </c>
      <c r="B397" t="b">
        <f>NOT(COUNTIF([1]AccessfromConcentrate2!$B$2:$B$18,'DSM_433Unique (NoDup)'!$F397)&gt;0)</f>
        <v>1</v>
      </c>
      <c r="C397" t="b">
        <f>COUNTIF([1]SelectedDSM_New!$A$36:$A$63,$F397)&gt;0</f>
        <v>0</v>
      </c>
      <c r="D397" t="s">
        <v>385</v>
      </c>
      <c r="E397" t="s">
        <v>385</v>
      </c>
      <c r="F397" s="1" t="s">
        <v>1153</v>
      </c>
      <c r="G397" t="s">
        <v>387</v>
      </c>
      <c r="H397">
        <v>2018</v>
      </c>
      <c r="K397" s="1" t="s">
        <v>388</v>
      </c>
      <c r="L397" s="1" t="s">
        <v>389</v>
      </c>
    </row>
    <row r="398" spans="1:12" ht="57.6" x14ac:dyDescent="0.3">
      <c r="A398" t="s">
        <v>9</v>
      </c>
      <c r="B398" t="b">
        <f>NOT(COUNTIF([1]AccessfromConcentrate2!$B$2:$B$18,'DSM_433Unique (NoDup)'!$F398)&gt;0)</f>
        <v>1</v>
      </c>
      <c r="C398" t="b">
        <f>COUNTIF([1]SelectedDSM_New!$A$36:$A$63,$F398)&gt;0</f>
        <v>0</v>
      </c>
      <c r="D398" t="s">
        <v>385</v>
      </c>
      <c r="E398" t="s">
        <v>385</v>
      </c>
      <c r="F398" s="1" t="s">
        <v>1154</v>
      </c>
      <c r="G398" t="s">
        <v>1155</v>
      </c>
      <c r="H398">
        <v>2018</v>
      </c>
      <c r="K398" s="1" t="s">
        <v>526</v>
      </c>
      <c r="L398" s="1" t="s">
        <v>389</v>
      </c>
    </row>
    <row r="399" spans="1:12" ht="57.6" x14ac:dyDescent="0.3">
      <c r="A399" t="s">
        <v>9</v>
      </c>
      <c r="B399" t="b">
        <f>NOT(COUNTIF([1]AccessfromConcentrate2!$B$2:$B$18,'DSM_433Unique (NoDup)'!$F399)&gt;0)</f>
        <v>1</v>
      </c>
      <c r="C399" t="b">
        <f>COUNTIF([1]SelectedDSM_New!$A$36:$A$63,$F399)&gt;0</f>
        <v>0</v>
      </c>
      <c r="D399" t="s">
        <v>385</v>
      </c>
      <c r="E399" t="s">
        <v>385</v>
      </c>
      <c r="F399" s="1" t="s">
        <v>1156</v>
      </c>
      <c r="G399" t="s">
        <v>1157</v>
      </c>
      <c r="H399">
        <v>2015</v>
      </c>
      <c r="K399" s="1" t="s">
        <v>1158</v>
      </c>
      <c r="L399" s="1" t="s">
        <v>389</v>
      </c>
    </row>
    <row r="400" spans="1:12" ht="43.2" x14ac:dyDescent="0.3">
      <c r="A400" t="s">
        <v>9</v>
      </c>
      <c r="B400" t="b">
        <f>NOT(COUNTIF([1]AccessfromConcentrate2!$B$2:$B$18,'DSM_433Unique (NoDup)'!$F400)&gt;0)</f>
        <v>1</v>
      </c>
      <c r="C400" t="b">
        <f>COUNTIF([1]SelectedDSM_New!$A$36:$A$63,$F400)&gt;0</f>
        <v>0</v>
      </c>
      <c r="D400" t="s">
        <v>385</v>
      </c>
      <c r="E400" t="s">
        <v>385</v>
      </c>
      <c r="F400" s="1" t="s">
        <v>1159</v>
      </c>
      <c r="G400" t="s">
        <v>1160</v>
      </c>
      <c r="H400">
        <v>2016</v>
      </c>
      <c r="K400" s="1" t="s">
        <v>1161</v>
      </c>
      <c r="L400" s="1" t="s">
        <v>389</v>
      </c>
    </row>
    <row r="401" spans="1:12" x14ac:dyDescent="0.3">
      <c r="A401" t="s">
        <v>9</v>
      </c>
      <c r="B401" t="b">
        <f>NOT(COUNTIF([1]AccessfromConcentrate2!$B$2:$B$18,'DSM_433Unique (NoDup)'!$F401)&gt;0)</f>
        <v>1</v>
      </c>
      <c r="C401" t="b">
        <f>COUNTIF([1]SelectedDSM_New!$A$36:$A$63,$F401)&gt;0</f>
        <v>0</v>
      </c>
      <c r="D401" t="s">
        <v>385</v>
      </c>
      <c r="E401" t="s">
        <v>385</v>
      </c>
      <c r="F401" s="1" t="s">
        <v>1162</v>
      </c>
      <c r="G401" t="s">
        <v>1163</v>
      </c>
      <c r="H401">
        <v>2015</v>
      </c>
      <c r="K401" s="1" t="s">
        <v>1164</v>
      </c>
      <c r="L401" s="1" t="s">
        <v>389</v>
      </c>
    </row>
    <row r="402" spans="1:12" ht="72" x14ac:dyDescent="0.3">
      <c r="A402" t="s">
        <v>9</v>
      </c>
      <c r="B402" t="b">
        <f>NOT(COUNTIF([1]AccessfromConcentrate2!$B$2:$B$18,'DSM_433Unique (NoDup)'!$F402)&gt;0)</f>
        <v>1</v>
      </c>
      <c r="C402" t="b">
        <f>COUNTIF([1]SelectedDSM_New!$A$36:$A$63,$F402)&gt;0</f>
        <v>0</v>
      </c>
      <c r="D402" t="s">
        <v>385</v>
      </c>
      <c r="E402" t="s">
        <v>385</v>
      </c>
      <c r="F402" s="1" t="s">
        <v>1165</v>
      </c>
      <c r="G402" t="s">
        <v>800</v>
      </c>
      <c r="H402">
        <v>2019</v>
      </c>
      <c r="K402" s="1" t="s">
        <v>801</v>
      </c>
      <c r="L402" s="1" t="s">
        <v>389</v>
      </c>
    </row>
    <row r="403" spans="1:12" ht="57.6" x14ac:dyDescent="0.3">
      <c r="A403" t="s">
        <v>9</v>
      </c>
      <c r="B403" t="b">
        <f>NOT(COUNTIF([1]AccessfromConcentrate2!$B$2:$B$18,'DSM_433Unique (NoDup)'!$F403)&gt;0)</f>
        <v>1</v>
      </c>
      <c r="C403" t="b">
        <f>COUNTIF([1]SelectedDSM_New!$A$36:$A$63,$F403)&gt;0</f>
        <v>0</v>
      </c>
      <c r="D403" t="s">
        <v>385</v>
      </c>
      <c r="E403" t="s">
        <v>385</v>
      </c>
      <c r="F403" s="1" t="s">
        <v>1166</v>
      </c>
      <c r="G403" t="s">
        <v>1167</v>
      </c>
      <c r="H403">
        <v>2015</v>
      </c>
      <c r="K403" s="1" t="s">
        <v>414</v>
      </c>
      <c r="L403" s="1" t="s">
        <v>70</v>
      </c>
    </row>
    <row r="404" spans="1:12" ht="28.8" x14ac:dyDescent="0.3">
      <c r="A404" t="s">
        <v>9</v>
      </c>
      <c r="B404" t="b">
        <f>NOT(COUNTIF([1]AccessfromConcentrate2!$B$2:$B$18,'DSM_433Unique (NoDup)'!$F404)&gt;0)</f>
        <v>1</v>
      </c>
      <c r="C404" t="b">
        <f>COUNTIF([1]SelectedDSM_New!$A$36:$A$63,$F404)&gt;0</f>
        <v>0</v>
      </c>
      <c r="D404" t="s">
        <v>385</v>
      </c>
      <c r="E404" t="s">
        <v>385</v>
      </c>
      <c r="F404" s="1" t="s">
        <v>1168</v>
      </c>
      <c r="G404" t="s">
        <v>1169</v>
      </c>
      <c r="H404">
        <v>2016</v>
      </c>
      <c r="K404" s="1" t="s">
        <v>1170</v>
      </c>
      <c r="L404" s="1" t="s">
        <v>70</v>
      </c>
    </row>
    <row r="405" spans="1:12" ht="57.6" x14ac:dyDescent="0.3">
      <c r="A405" t="s">
        <v>9</v>
      </c>
      <c r="B405" t="b">
        <f>NOT(COUNTIF([1]AccessfromConcentrate2!$B$2:$B$18,'DSM_433Unique (NoDup)'!$F405)&gt;0)</f>
        <v>1</v>
      </c>
      <c r="C405" t="b">
        <f>COUNTIF([1]SelectedDSM_New!$A$36:$A$63,$F405)&gt;0</f>
        <v>0</v>
      </c>
      <c r="D405" t="s">
        <v>385</v>
      </c>
      <c r="E405" t="s">
        <v>385</v>
      </c>
      <c r="F405" s="1" t="s">
        <v>1171</v>
      </c>
      <c r="G405" t="s">
        <v>1172</v>
      </c>
      <c r="H405">
        <v>2017</v>
      </c>
      <c r="K405" s="1" t="s">
        <v>414</v>
      </c>
      <c r="L405" s="1" t="s">
        <v>70</v>
      </c>
    </row>
    <row r="406" spans="1:12" ht="43.2" x14ac:dyDescent="0.3">
      <c r="A406" t="s">
        <v>9</v>
      </c>
      <c r="B406" t="b">
        <f>NOT(COUNTIF([1]AccessfromConcentrate2!$B$2:$B$18,'DSM_433Unique (NoDup)'!$F406)&gt;0)</f>
        <v>1</v>
      </c>
      <c r="C406" t="b">
        <f>COUNTIF([1]SelectedDSM_New!$A$36:$A$63,$F406)&gt;0</f>
        <v>0</v>
      </c>
      <c r="D406" t="s">
        <v>385</v>
      </c>
      <c r="E406" t="s">
        <v>385</v>
      </c>
      <c r="F406" s="1" t="s">
        <v>1173</v>
      </c>
      <c r="G406" t="s">
        <v>1174</v>
      </c>
      <c r="H406">
        <v>2018</v>
      </c>
      <c r="K406" s="1" t="s">
        <v>470</v>
      </c>
      <c r="L406" s="1" t="s">
        <v>70</v>
      </c>
    </row>
    <row r="407" spans="1:12" ht="72" x14ac:dyDescent="0.3">
      <c r="A407" t="s">
        <v>9</v>
      </c>
      <c r="B407" t="b">
        <f>NOT(COUNTIF([1]AccessfromConcentrate2!$B$2:$B$18,'DSM_433Unique (NoDup)'!$F407)&gt;0)</f>
        <v>1</v>
      </c>
      <c r="C407" t="b">
        <f>COUNTIF([1]SelectedDSM_New!$A$36:$A$63,$F407)&gt;0</f>
        <v>0</v>
      </c>
      <c r="D407" t="s">
        <v>385</v>
      </c>
      <c r="E407" t="s">
        <v>385</v>
      </c>
      <c r="F407" s="1" t="s">
        <v>1175</v>
      </c>
      <c r="G407" t="s">
        <v>1176</v>
      </c>
      <c r="H407">
        <v>2019</v>
      </c>
      <c r="K407" s="1" t="s">
        <v>659</v>
      </c>
      <c r="L407" s="1" t="s">
        <v>389</v>
      </c>
    </row>
    <row r="408" spans="1:12" ht="43.2" x14ac:dyDescent="0.3">
      <c r="A408" t="s">
        <v>9</v>
      </c>
      <c r="B408" t="b">
        <f>NOT(COUNTIF([1]AccessfromConcentrate2!$B$2:$B$18,'DSM_433Unique (NoDup)'!$F408)&gt;0)</f>
        <v>1</v>
      </c>
      <c r="C408" t="b">
        <f>COUNTIF([1]SelectedDSM_New!$A$36:$A$63,$F408)&gt;0</f>
        <v>0</v>
      </c>
      <c r="D408" t="s">
        <v>385</v>
      </c>
      <c r="E408" t="s">
        <v>385</v>
      </c>
      <c r="F408" s="1" t="s">
        <v>1177</v>
      </c>
      <c r="G408" t="s">
        <v>1178</v>
      </c>
      <c r="H408">
        <v>2014</v>
      </c>
      <c r="K408" s="1" t="s">
        <v>1179</v>
      </c>
      <c r="L408" s="1" t="s">
        <v>70</v>
      </c>
    </row>
    <row r="409" spans="1:12" ht="57.6" x14ac:dyDescent="0.3">
      <c r="A409" t="s">
        <v>9</v>
      </c>
      <c r="B409" t="b">
        <f>NOT(COUNTIF([1]AccessfromConcentrate2!$B$2:$B$18,'DSM_433Unique (NoDup)'!$F409)&gt;0)</f>
        <v>1</v>
      </c>
      <c r="C409" t="b">
        <f>COUNTIF([1]SelectedDSM_New!$A$36:$A$63,$F409)&gt;0</f>
        <v>0</v>
      </c>
      <c r="D409" t="s">
        <v>385</v>
      </c>
      <c r="E409" t="s">
        <v>385</v>
      </c>
      <c r="F409" s="1" t="s">
        <v>1180</v>
      </c>
      <c r="G409" t="s">
        <v>1181</v>
      </c>
      <c r="H409">
        <v>2015</v>
      </c>
      <c r="K409" s="1" t="s">
        <v>629</v>
      </c>
      <c r="L409" s="1" t="s">
        <v>389</v>
      </c>
    </row>
    <row r="410" spans="1:12" ht="28.8" x14ac:dyDescent="0.3">
      <c r="A410" t="s">
        <v>9</v>
      </c>
      <c r="B410" t="b">
        <f>NOT(COUNTIF([1]AccessfromConcentrate2!$B$2:$B$18,'DSM_433Unique (NoDup)'!$F410)&gt;0)</f>
        <v>1</v>
      </c>
      <c r="C410" t="b">
        <f>COUNTIF([1]SelectedDSM_New!$A$36:$A$63,$F410)&gt;0</f>
        <v>0</v>
      </c>
      <c r="D410" t="s">
        <v>385</v>
      </c>
      <c r="E410" t="s">
        <v>385</v>
      </c>
      <c r="F410" s="1" t="s">
        <v>1182</v>
      </c>
      <c r="G410" t="s">
        <v>1183</v>
      </c>
      <c r="H410">
        <v>2019</v>
      </c>
      <c r="K410" s="1" t="s">
        <v>417</v>
      </c>
      <c r="L410" s="1" t="s">
        <v>70</v>
      </c>
    </row>
    <row r="411" spans="1:12" ht="28.8" x14ac:dyDescent="0.3">
      <c r="A411" t="s">
        <v>9</v>
      </c>
      <c r="B411" t="b">
        <f>NOT(COUNTIF([1]AccessfromConcentrate2!$B$2:$B$18,'DSM_433Unique (NoDup)'!$F411)&gt;0)</f>
        <v>1</v>
      </c>
      <c r="C411" t="b">
        <f>COUNTIF([1]SelectedDSM_New!$A$36:$A$63,$F411)&gt;0</f>
        <v>0</v>
      </c>
      <c r="D411" t="s">
        <v>385</v>
      </c>
      <c r="E411" t="s">
        <v>385</v>
      </c>
      <c r="F411" s="1" t="s">
        <v>1184</v>
      </c>
      <c r="G411" t="s">
        <v>1185</v>
      </c>
      <c r="H411">
        <v>2017</v>
      </c>
      <c r="K411" s="1" t="s">
        <v>417</v>
      </c>
      <c r="L411" s="1" t="s">
        <v>70</v>
      </c>
    </row>
    <row r="412" spans="1:12" ht="43.2" x14ac:dyDescent="0.3">
      <c r="A412" t="s">
        <v>9</v>
      </c>
      <c r="B412" t="b">
        <f>NOT(COUNTIF([1]AccessfromConcentrate2!$B$2:$B$18,'DSM_433Unique (NoDup)'!$F412)&gt;0)</f>
        <v>1</v>
      </c>
      <c r="C412" t="b">
        <f>COUNTIF([1]SelectedDSM_New!$A$36:$A$63,$F412)&gt;0</f>
        <v>0</v>
      </c>
      <c r="D412" t="s">
        <v>385</v>
      </c>
      <c r="E412" t="s">
        <v>385</v>
      </c>
      <c r="F412" s="1" t="s">
        <v>1186</v>
      </c>
      <c r="G412" t="s">
        <v>1187</v>
      </c>
      <c r="H412">
        <v>2018</v>
      </c>
      <c r="K412" s="1" t="s">
        <v>1188</v>
      </c>
      <c r="L412" s="1" t="s">
        <v>389</v>
      </c>
    </row>
    <row r="413" spans="1:12" ht="28.8" x14ac:dyDescent="0.3">
      <c r="A413" t="s">
        <v>9</v>
      </c>
      <c r="B413" t="b">
        <f>NOT(COUNTIF([1]AccessfromConcentrate2!$B$2:$B$18,'DSM_433Unique (NoDup)'!$F413)&gt;0)</f>
        <v>1</v>
      </c>
      <c r="C413" t="b">
        <f>COUNTIF([1]SelectedDSM_New!$A$36:$A$63,$F413)&gt;0</f>
        <v>0</v>
      </c>
      <c r="D413" t="s">
        <v>385</v>
      </c>
      <c r="E413" t="s">
        <v>385</v>
      </c>
      <c r="F413" s="1" t="s">
        <v>1189</v>
      </c>
      <c r="G413" t="s">
        <v>1190</v>
      </c>
      <c r="H413">
        <v>2014</v>
      </c>
      <c r="K413" s="1" t="s">
        <v>1191</v>
      </c>
      <c r="L413" s="1" t="s">
        <v>70</v>
      </c>
    </row>
    <row r="414" spans="1:12" ht="28.8" x14ac:dyDescent="0.3">
      <c r="A414" t="s">
        <v>9</v>
      </c>
      <c r="B414" t="b">
        <f>NOT(COUNTIF([1]AccessfromConcentrate2!$B$2:$B$18,'DSM_433Unique (NoDup)'!$F414)&gt;0)</f>
        <v>1</v>
      </c>
      <c r="C414" t="b">
        <f>COUNTIF([1]SelectedDSM_New!$A$36:$A$63,$F414)&gt;0</f>
        <v>0</v>
      </c>
      <c r="D414" t="s">
        <v>385</v>
      </c>
      <c r="E414" t="s">
        <v>385</v>
      </c>
      <c r="F414" s="1" t="s">
        <v>1192</v>
      </c>
      <c r="G414" t="s">
        <v>1193</v>
      </c>
      <c r="H414">
        <v>2015</v>
      </c>
      <c r="K414" s="1" t="s">
        <v>417</v>
      </c>
      <c r="L414" s="1" t="s">
        <v>70</v>
      </c>
    </row>
    <row r="415" spans="1:12" ht="28.8" x14ac:dyDescent="0.3">
      <c r="A415" t="s">
        <v>9</v>
      </c>
      <c r="B415" t="b">
        <f>NOT(COUNTIF([1]AccessfromConcentrate2!$B$2:$B$18,'DSM_433Unique (NoDup)'!$F415)&gt;0)</f>
        <v>1</v>
      </c>
      <c r="C415" t="b">
        <f>COUNTIF([1]SelectedDSM_New!$A$36:$A$63,$F415)&gt;0</f>
        <v>0</v>
      </c>
      <c r="D415" t="s">
        <v>385</v>
      </c>
      <c r="E415" t="s">
        <v>385</v>
      </c>
      <c r="F415" s="1" t="s">
        <v>1194</v>
      </c>
      <c r="G415" t="s">
        <v>433</v>
      </c>
      <c r="H415">
        <v>2016</v>
      </c>
      <c r="K415" s="1" t="s">
        <v>1195</v>
      </c>
      <c r="L415" s="1" t="s">
        <v>389</v>
      </c>
    </row>
    <row r="416" spans="1:12" ht="28.8" x14ac:dyDescent="0.3">
      <c r="A416" t="s">
        <v>9</v>
      </c>
      <c r="B416" t="b">
        <f>NOT(COUNTIF([1]AccessfromConcentrate2!$B$2:$B$18,'DSM_433Unique (NoDup)'!$F416)&gt;0)</f>
        <v>1</v>
      </c>
      <c r="C416" t="b">
        <f>COUNTIF([1]SelectedDSM_New!$A$36:$A$63,$F416)&gt;0</f>
        <v>0</v>
      </c>
      <c r="D416" t="s">
        <v>385</v>
      </c>
      <c r="E416" t="s">
        <v>385</v>
      </c>
      <c r="F416" s="1" t="s">
        <v>1196</v>
      </c>
      <c r="G416" t="s">
        <v>1197</v>
      </c>
      <c r="H416">
        <v>2017</v>
      </c>
      <c r="K416" s="1" t="s">
        <v>908</v>
      </c>
      <c r="L416" s="1" t="s">
        <v>389</v>
      </c>
    </row>
    <row r="417" spans="1:12" ht="43.2" x14ac:dyDescent="0.3">
      <c r="A417" t="s">
        <v>9</v>
      </c>
      <c r="B417" t="b">
        <f>NOT(COUNTIF([1]AccessfromConcentrate2!$B$2:$B$18,'DSM_433Unique (NoDup)'!$F417)&gt;0)</f>
        <v>1</v>
      </c>
      <c r="C417" t="b">
        <f>COUNTIF([1]SelectedDSM_New!$A$36:$A$63,$F417)&gt;0</f>
        <v>0</v>
      </c>
      <c r="D417" t="s">
        <v>385</v>
      </c>
      <c r="E417" t="s">
        <v>385</v>
      </c>
      <c r="F417" s="1" t="s">
        <v>1198</v>
      </c>
      <c r="G417" t="s">
        <v>1199</v>
      </c>
      <c r="H417">
        <v>2019</v>
      </c>
      <c r="K417" s="1" t="s">
        <v>1200</v>
      </c>
      <c r="L417" s="1" t="s">
        <v>389</v>
      </c>
    </row>
    <row r="418" spans="1:12" ht="28.8" x14ac:dyDescent="0.3">
      <c r="A418" t="s">
        <v>9</v>
      </c>
      <c r="B418" t="b">
        <f>NOT(COUNTIF([1]AccessfromConcentrate2!$B$2:$B$18,'DSM_433Unique (NoDup)'!$F418)&gt;0)</f>
        <v>1</v>
      </c>
      <c r="C418" t="b">
        <f>COUNTIF([1]SelectedDSM_New!$A$36:$A$63,$F418)&gt;0</f>
        <v>0</v>
      </c>
      <c r="D418" t="s">
        <v>385</v>
      </c>
      <c r="E418" t="s">
        <v>385</v>
      </c>
      <c r="F418" s="1" t="s">
        <v>1201</v>
      </c>
      <c r="G418" t="s">
        <v>1202</v>
      </c>
      <c r="H418">
        <v>2014</v>
      </c>
      <c r="K418" s="1" t="s">
        <v>785</v>
      </c>
      <c r="L418" s="1" t="s">
        <v>389</v>
      </c>
    </row>
    <row r="419" spans="1:12" ht="28.8" x14ac:dyDescent="0.3">
      <c r="A419" t="s">
        <v>9</v>
      </c>
      <c r="B419" t="b">
        <f>NOT(COUNTIF([1]AccessfromConcentrate2!$B$2:$B$18,'DSM_433Unique (NoDup)'!$F419)&gt;0)</f>
        <v>1</v>
      </c>
      <c r="C419" t="b">
        <f>COUNTIF([1]SelectedDSM_New!$A$36:$A$63,$F419)&gt;0</f>
        <v>0</v>
      </c>
      <c r="D419" t="s">
        <v>385</v>
      </c>
      <c r="E419" t="s">
        <v>385</v>
      </c>
      <c r="F419" s="1" t="s">
        <v>1205</v>
      </c>
      <c r="G419" t="s">
        <v>1206</v>
      </c>
      <c r="H419">
        <v>2014</v>
      </c>
      <c r="K419" s="1" t="s">
        <v>417</v>
      </c>
      <c r="L419" s="1" t="s">
        <v>70</v>
      </c>
    </row>
    <row r="420" spans="1:12" ht="43.2" x14ac:dyDescent="0.3">
      <c r="A420" t="s">
        <v>9</v>
      </c>
      <c r="B420" t="b">
        <f>NOT(COUNTIF([1]AccessfromConcentrate2!$B$2:$B$18,'DSM_433Unique (NoDup)'!$F420)&gt;0)</f>
        <v>1</v>
      </c>
      <c r="C420" t="b">
        <f>COUNTIF([1]SelectedDSM_New!$A$36:$A$63,$F420)&gt;0</f>
        <v>0</v>
      </c>
      <c r="D420" t="s">
        <v>385</v>
      </c>
      <c r="E420" t="s">
        <v>385</v>
      </c>
      <c r="F420" s="1" t="s">
        <v>1207</v>
      </c>
      <c r="G420" t="s">
        <v>1208</v>
      </c>
      <c r="H420">
        <v>2015</v>
      </c>
      <c r="K420" s="1" t="s">
        <v>1209</v>
      </c>
      <c r="L420" s="1" t="s">
        <v>70</v>
      </c>
    </row>
    <row r="421" spans="1:12" ht="57.6" x14ac:dyDescent="0.3">
      <c r="A421" t="s">
        <v>9</v>
      </c>
      <c r="B421" t="b">
        <f>NOT(COUNTIF([1]AccessfromConcentrate2!$B$2:$B$18,'DSM_433Unique (NoDup)'!$F421)&gt;0)</f>
        <v>1</v>
      </c>
      <c r="C421" t="b">
        <f>COUNTIF([1]SelectedDSM_New!$A$36:$A$63,$F421)&gt;0</f>
        <v>0</v>
      </c>
      <c r="D421" t="s">
        <v>385</v>
      </c>
      <c r="E421" t="s">
        <v>385</v>
      </c>
      <c r="F421" s="1" t="s">
        <v>1210</v>
      </c>
      <c r="G421" t="s">
        <v>1211</v>
      </c>
      <c r="H421">
        <v>2015</v>
      </c>
      <c r="K421" s="1" t="s">
        <v>629</v>
      </c>
      <c r="L421" s="1" t="s">
        <v>389</v>
      </c>
    </row>
    <row r="422" spans="1:12" ht="28.8" x14ac:dyDescent="0.3">
      <c r="A422" t="s">
        <v>9</v>
      </c>
      <c r="B422" t="b">
        <f>NOT(COUNTIF([1]AccessfromConcentrate2!$B$2:$B$18,'DSM_433Unique (NoDup)'!$F422)&gt;0)</f>
        <v>1</v>
      </c>
      <c r="C422" t="b">
        <f>COUNTIF([1]SelectedDSM_New!$A$36:$A$63,$F422)&gt;0</f>
        <v>0</v>
      </c>
      <c r="D422" t="s">
        <v>385</v>
      </c>
      <c r="E422" t="s">
        <v>385</v>
      </c>
      <c r="F422" s="1" t="s">
        <v>1212</v>
      </c>
      <c r="G422" t="s">
        <v>1213</v>
      </c>
      <c r="H422">
        <v>2017</v>
      </c>
      <c r="K422" s="1" t="s">
        <v>1214</v>
      </c>
      <c r="L422" s="1" t="s">
        <v>389</v>
      </c>
    </row>
    <row r="423" spans="1:12" ht="57.6" x14ac:dyDescent="0.3">
      <c r="A423" t="s">
        <v>9</v>
      </c>
      <c r="B423" t="b">
        <f>NOT(COUNTIF([1]AccessfromConcentrate2!$B$2:$B$18,'DSM_433Unique (NoDup)'!$F423)&gt;0)</f>
        <v>1</v>
      </c>
      <c r="C423" t="b">
        <f>COUNTIF([1]SelectedDSM_New!$A$36:$A$63,$F423)&gt;0</f>
        <v>0</v>
      </c>
      <c r="D423" t="s">
        <v>385</v>
      </c>
      <c r="E423" t="s">
        <v>385</v>
      </c>
      <c r="F423" s="1" t="s">
        <v>1215</v>
      </c>
      <c r="G423" t="s">
        <v>1216</v>
      </c>
      <c r="H423">
        <v>2018</v>
      </c>
      <c r="K423" s="1" t="s">
        <v>1217</v>
      </c>
      <c r="L423" s="1" t="s">
        <v>389</v>
      </c>
    </row>
    <row r="424" spans="1:12" x14ac:dyDescent="0.3">
      <c r="A424" t="s">
        <v>9</v>
      </c>
      <c r="B424" t="b">
        <f>NOT(COUNTIF([1]AccessfromConcentrate2!$B$2:$B$18,'DSM_433Unique (NoDup)'!$F424)&gt;0)</f>
        <v>1</v>
      </c>
      <c r="C424" t="b">
        <f>COUNTIF([1]SelectedDSM_New!$A$36:$A$63,$F424)&gt;0</f>
        <v>0</v>
      </c>
      <c r="D424" t="s">
        <v>385</v>
      </c>
      <c r="E424" t="s">
        <v>385</v>
      </c>
      <c r="F424" s="1" t="s">
        <v>1218</v>
      </c>
      <c r="G424" t="s">
        <v>1219</v>
      </c>
      <c r="H424">
        <v>2019</v>
      </c>
      <c r="K424" s="1" t="s">
        <v>1220</v>
      </c>
      <c r="L424" s="1" t="s">
        <v>70</v>
      </c>
    </row>
    <row r="425" spans="1:12" ht="28.8" x14ac:dyDescent="0.3">
      <c r="A425" t="s">
        <v>9</v>
      </c>
      <c r="B425" t="b">
        <f>NOT(COUNTIF([1]AccessfromConcentrate2!$B$2:$B$18,'DSM_433Unique (NoDup)'!$F425)&gt;0)</f>
        <v>1</v>
      </c>
      <c r="C425" t="b">
        <f>COUNTIF([1]SelectedDSM_New!$A$36:$A$63,$F425)&gt;0</f>
        <v>0</v>
      </c>
      <c r="D425" t="s">
        <v>385</v>
      </c>
      <c r="E425" t="s">
        <v>385</v>
      </c>
      <c r="F425" s="1" t="s">
        <v>1221</v>
      </c>
      <c r="G425" t="s">
        <v>1222</v>
      </c>
      <c r="H425">
        <v>2016</v>
      </c>
      <c r="K425" s="1" t="s">
        <v>417</v>
      </c>
      <c r="L425" s="1" t="s">
        <v>70</v>
      </c>
    </row>
    <row r="426" spans="1:12" ht="28.8" x14ac:dyDescent="0.3">
      <c r="A426" t="s">
        <v>9</v>
      </c>
      <c r="B426" t="b">
        <f>NOT(COUNTIF([1]AccessfromConcentrate2!$B$2:$B$18,'DSM_433Unique (NoDup)'!$F426)&gt;0)</f>
        <v>1</v>
      </c>
      <c r="C426" t="b">
        <f>COUNTIF([1]SelectedDSM_New!$A$36:$A$63,$F426)&gt;0</f>
        <v>0</v>
      </c>
      <c r="D426" t="s">
        <v>385</v>
      </c>
      <c r="E426" t="s">
        <v>385</v>
      </c>
      <c r="F426" s="1" t="s">
        <v>1223</v>
      </c>
      <c r="G426" t="s">
        <v>1224</v>
      </c>
      <c r="H426">
        <v>2018</v>
      </c>
      <c r="K426" s="1" t="s">
        <v>417</v>
      </c>
      <c r="L426" s="1" t="s">
        <v>70</v>
      </c>
    </row>
    <row r="427" spans="1:12" ht="43.2" x14ac:dyDescent="0.3">
      <c r="A427" t="s">
        <v>9</v>
      </c>
      <c r="B427" t="b">
        <f>NOT(COUNTIF([1]AccessfromConcentrate2!$B$2:$B$18,'DSM_433Unique (NoDup)'!$F427)&gt;0)</f>
        <v>1</v>
      </c>
      <c r="C427" t="b">
        <f>COUNTIF([1]SelectedDSM_New!$A$36:$A$63,$F427)&gt;0</f>
        <v>0</v>
      </c>
      <c r="D427" t="s">
        <v>385</v>
      </c>
      <c r="E427" t="s">
        <v>385</v>
      </c>
      <c r="F427" s="1" t="s">
        <v>1225</v>
      </c>
      <c r="G427" t="s">
        <v>1226</v>
      </c>
      <c r="H427">
        <v>2014</v>
      </c>
      <c r="K427" s="1" t="s">
        <v>965</v>
      </c>
      <c r="L427" s="1" t="s">
        <v>389</v>
      </c>
    </row>
    <row r="428" spans="1:12" ht="43.2" x14ac:dyDescent="0.3">
      <c r="A428" t="s">
        <v>9</v>
      </c>
      <c r="B428" t="b">
        <f>NOT(COUNTIF([1]AccessfromConcentrate2!$B$2:$B$18,'DSM_433Unique (NoDup)'!$F428)&gt;0)</f>
        <v>1</v>
      </c>
      <c r="C428" t="b">
        <f>COUNTIF([1]SelectedDSM_New!$A$36:$A$63,$F428)&gt;0</f>
        <v>0</v>
      </c>
      <c r="D428" t="s">
        <v>385</v>
      </c>
      <c r="E428" t="s">
        <v>385</v>
      </c>
      <c r="F428" s="1" t="s">
        <v>1227</v>
      </c>
      <c r="G428" t="s">
        <v>1228</v>
      </c>
      <c r="H428">
        <v>2018</v>
      </c>
      <c r="K428" s="1" t="s">
        <v>470</v>
      </c>
      <c r="L428" s="1" t="s">
        <v>70</v>
      </c>
    </row>
    <row r="429" spans="1:12" ht="129.6" x14ac:dyDescent="0.3">
      <c r="A429" t="s">
        <v>9</v>
      </c>
      <c r="B429" t="b">
        <f>NOT(COUNTIF([1]AccessfromConcentrate2!$B$2:$B$18,'DSM_433Unique (NoDup)'!$F429)&gt;0)</f>
        <v>1</v>
      </c>
      <c r="C429" t="b">
        <f>COUNTIF([1]SelectedDSM_New!$A$36:$A$63,$F429)&gt;0</f>
        <v>0</v>
      </c>
      <c r="D429" t="s">
        <v>1229</v>
      </c>
      <c r="E429" t="s">
        <v>1252</v>
      </c>
      <c r="F429" s="1" t="s">
        <v>1230</v>
      </c>
      <c r="G429" t="s">
        <v>1231</v>
      </c>
      <c r="H429">
        <v>2016</v>
      </c>
      <c r="K429" s="1" t="s">
        <v>1232</v>
      </c>
    </row>
    <row r="430" spans="1:12" ht="129.6" x14ac:dyDescent="0.3">
      <c r="A430" t="s">
        <v>9</v>
      </c>
      <c r="B430" t="b">
        <f>NOT(COUNTIF([1]AccessfromConcentrate2!$B$2:$B$18,'DSM_433Unique (NoDup)'!$F430)&gt;0)</f>
        <v>1</v>
      </c>
      <c r="C430" t="b">
        <f>COUNTIF([1]SelectedDSM_New!$A$36:$A$63,$F430)&gt;0</f>
        <v>0</v>
      </c>
      <c r="D430" t="s">
        <v>1233</v>
      </c>
      <c r="E430" t="s">
        <v>1233</v>
      </c>
      <c r="F430" s="1" t="s">
        <v>1236</v>
      </c>
      <c r="I430" s="1" t="s">
        <v>1237</v>
      </c>
      <c r="K430" s="1" t="e">
        <v>#N/A</v>
      </c>
      <c r="L430" s="1" t="e">
        <v>#N/A</v>
      </c>
    </row>
    <row r="431" spans="1:12" ht="129.6" x14ac:dyDescent="0.3">
      <c r="A431" t="s">
        <v>9</v>
      </c>
      <c r="B431" t="b">
        <f>NOT(COUNTIF([1]AccessfromConcentrate2!$B$2:$B$18,'DSM_433Unique (NoDup)'!$F431)&gt;0)</f>
        <v>1</v>
      </c>
      <c r="C431" t="b">
        <f>COUNTIF([1]SelectedDSM_New!$A$36:$A$63,$F431)&gt;0</f>
        <v>0</v>
      </c>
      <c r="D431" t="s">
        <v>1233</v>
      </c>
      <c r="E431" t="s">
        <v>1233</v>
      </c>
      <c r="F431" s="1" t="s">
        <v>1238</v>
      </c>
      <c r="I431" s="1" t="s">
        <v>1239</v>
      </c>
      <c r="K431" s="1" t="e">
        <v>#N/A</v>
      </c>
      <c r="L431" s="1" t="e">
        <v>#N/A</v>
      </c>
    </row>
    <row r="432" spans="1:12" ht="144" x14ac:dyDescent="0.3">
      <c r="A432" t="s">
        <v>9</v>
      </c>
      <c r="B432" t="b">
        <f>NOT(COUNTIF([1]AccessfromConcentrate2!$B$2:$B$18,'DSM_433Unique (NoDup)'!$F432)&gt;0)</f>
        <v>1</v>
      </c>
      <c r="C432" t="b">
        <f>COUNTIF([1]SelectedDSM_New!$A$36:$A$63,$F432)&gt;0</f>
        <v>0</v>
      </c>
      <c r="D432" t="s">
        <v>1233</v>
      </c>
      <c r="E432" t="s">
        <v>1233</v>
      </c>
      <c r="F432" s="1" t="s">
        <v>1240</v>
      </c>
      <c r="I432" s="1" t="s">
        <v>1241</v>
      </c>
      <c r="K432" s="1" t="e">
        <v>#N/A</v>
      </c>
      <c r="L432" s="1" t="e">
        <v>#N/A</v>
      </c>
    </row>
    <row r="433" spans="1:12" ht="144" x14ac:dyDescent="0.3">
      <c r="A433" t="s">
        <v>9</v>
      </c>
      <c r="B433" t="b">
        <f>NOT(COUNTIF([1]AccessfromConcentrate2!$B$2:$B$18,'DSM_433Unique (NoDup)'!$F433)&gt;0)</f>
        <v>1</v>
      </c>
      <c r="C433" t="b">
        <f>COUNTIF([1]SelectedDSM_New!$A$36:$A$63,$F433)&gt;0</f>
        <v>0</v>
      </c>
      <c r="D433" t="s">
        <v>1233</v>
      </c>
      <c r="E433" t="s">
        <v>1253</v>
      </c>
      <c r="F433" s="1" t="s">
        <v>1242</v>
      </c>
      <c r="I433" s="1" t="s">
        <v>1243</v>
      </c>
      <c r="K433" s="1" t="s">
        <v>1244</v>
      </c>
      <c r="L433" s="1" t="s">
        <v>1235</v>
      </c>
    </row>
    <row r="434" spans="1:12" ht="144" x14ac:dyDescent="0.3">
      <c r="A434" t="s">
        <v>9</v>
      </c>
      <c r="B434" t="b">
        <f>NOT(COUNTIF([1]AccessfromConcentrate2!$B$2:$B$18,'DSM_433Unique (NoDup)'!$F434)&gt;0)</f>
        <v>1</v>
      </c>
      <c r="C434" t="b">
        <f>COUNTIF([1]SelectedDSM_New!$A$36:$A$63,$F434)&gt;0</f>
        <v>0</v>
      </c>
      <c r="D434" t="s">
        <v>1233</v>
      </c>
      <c r="E434" t="s">
        <v>1253</v>
      </c>
      <c r="F434" s="1" t="s">
        <v>1245</v>
      </c>
      <c r="I434" s="1" t="s">
        <v>1246</v>
      </c>
      <c r="K434" s="1" t="s">
        <v>1244</v>
      </c>
      <c r="L434" s="1" t="s">
        <v>1235</v>
      </c>
    </row>
    <row r="436" spans="1:12" x14ac:dyDescent="0.3">
      <c r="F436"/>
      <c r="I436"/>
      <c r="K436"/>
      <c r="L436"/>
    </row>
    <row r="437" spans="1:12" x14ac:dyDescent="0.3">
      <c r="F437"/>
      <c r="I437"/>
      <c r="K437"/>
      <c r="L437"/>
    </row>
    <row r="438" spans="1:12" x14ac:dyDescent="0.3">
      <c r="F438"/>
      <c r="I438"/>
      <c r="K438"/>
      <c r="L438"/>
    </row>
    <row r="439" spans="1:12" x14ac:dyDescent="0.3">
      <c r="F439"/>
      <c r="I439"/>
      <c r="K439"/>
      <c r="L439"/>
    </row>
    <row r="440" spans="1:12" x14ac:dyDescent="0.3">
      <c r="F440"/>
      <c r="I440"/>
      <c r="K440"/>
      <c r="L440"/>
    </row>
    <row r="441" spans="1:12" x14ac:dyDescent="0.3">
      <c r="F441"/>
      <c r="I441"/>
      <c r="K441"/>
      <c r="L441"/>
    </row>
    <row r="442" spans="1:12" x14ac:dyDescent="0.3">
      <c r="F442"/>
      <c r="I442"/>
      <c r="K442"/>
      <c r="L442"/>
    </row>
    <row r="443" spans="1:12" x14ac:dyDescent="0.3">
      <c r="F443"/>
      <c r="I443"/>
      <c r="K443"/>
      <c r="L443"/>
    </row>
    <row r="444" spans="1:12" x14ac:dyDescent="0.3">
      <c r="F444"/>
      <c r="I444"/>
      <c r="K444"/>
      <c r="L444"/>
    </row>
    <row r="445" spans="1:12" x14ac:dyDescent="0.3">
      <c r="F445"/>
      <c r="I445"/>
      <c r="K445"/>
      <c r="L445"/>
    </row>
    <row r="446" spans="1:12" x14ac:dyDescent="0.3">
      <c r="F446"/>
      <c r="I446"/>
      <c r="K446"/>
      <c r="L446"/>
    </row>
    <row r="447" spans="1:12" x14ac:dyDescent="0.3">
      <c r="F447"/>
      <c r="I447"/>
      <c r="K447"/>
      <c r="L447"/>
    </row>
    <row r="448" spans="1:12" x14ac:dyDescent="0.3">
      <c r="F448"/>
      <c r="I448"/>
      <c r="K448"/>
      <c r="L448"/>
    </row>
    <row r="449" customFormat="1" x14ac:dyDescent="0.3"/>
    <row r="450" customFormat="1" x14ac:dyDescent="0.3"/>
    <row r="451" customFormat="1" x14ac:dyDescent="0.3"/>
    <row r="452" customFormat="1" x14ac:dyDescent="0.3"/>
    <row r="453" customFormat="1" x14ac:dyDescent="0.3"/>
    <row r="454" customFormat="1" x14ac:dyDescent="0.3"/>
    <row r="455" customFormat="1" x14ac:dyDescent="0.3"/>
    <row r="456" customFormat="1" x14ac:dyDescent="0.3"/>
    <row r="457" customFormat="1" x14ac:dyDescent="0.3"/>
    <row r="458" customFormat="1" x14ac:dyDescent="0.3"/>
    <row r="459" customFormat="1" x14ac:dyDescent="0.3"/>
  </sheetData>
  <autoFilter ref="A1:L434" xr:uid="{00000000-0009-0000-0000-000006000000}"/>
  <conditionalFormatting sqref="S73 F1:F72 F74:F435 F460:F1048576">
    <cfRule type="duplicateValues" dxfId="6" priority="1"/>
  </conditionalFormatting>
  <pageMargins left="0.7" right="0.7" top="0.75" bottom="0.75" header="0.3" footer="0.3"/>
  <pageSetup paperSize="9" orientation="portrait"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AC46BA-8D91-44AE-A5EB-7EF0EBE87FCF}">
  <dimension ref="A1:B31"/>
  <sheetViews>
    <sheetView workbookViewId="0">
      <selection activeCell="B20" sqref="B20"/>
    </sheetView>
  </sheetViews>
  <sheetFormatPr defaultRowHeight="14.4" x14ac:dyDescent="0.3"/>
  <cols>
    <col min="2" max="2" width="129.44140625" customWidth="1"/>
  </cols>
  <sheetData>
    <row r="1" spans="1:2" x14ac:dyDescent="0.3">
      <c r="A1" t="s">
        <v>1254</v>
      </c>
      <c r="B1" t="s">
        <v>2</v>
      </c>
    </row>
    <row r="2" spans="1:2" x14ac:dyDescent="0.3">
      <c r="A2">
        <v>1</v>
      </c>
      <c r="B2" t="s">
        <v>11</v>
      </c>
    </row>
    <row r="3" spans="1:2" x14ac:dyDescent="0.3">
      <c r="A3">
        <v>2</v>
      </c>
      <c r="B3" t="s">
        <v>19</v>
      </c>
    </row>
    <row r="4" spans="1:2" x14ac:dyDescent="0.3">
      <c r="A4">
        <v>3</v>
      </c>
      <c r="B4" t="s">
        <v>28</v>
      </c>
    </row>
    <row r="5" spans="1:2" x14ac:dyDescent="0.3">
      <c r="A5">
        <v>4</v>
      </c>
      <c r="B5" t="s">
        <v>185</v>
      </c>
    </row>
    <row r="6" spans="1:2" x14ac:dyDescent="0.3">
      <c r="A6">
        <v>5</v>
      </c>
      <c r="B6" t="s">
        <v>193</v>
      </c>
    </row>
    <row r="7" spans="1:2" x14ac:dyDescent="0.3">
      <c r="A7">
        <v>6</v>
      </c>
      <c r="B7" t="s">
        <v>214</v>
      </c>
    </row>
    <row r="8" spans="1:2" x14ac:dyDescent="0.3">
      <c r="A8">
        <v>7</v>
      </c>
      <c r="B8" t="s">
        <v>220</v>
      </c>
    </row>
    <row r="9" spans="1:2" x14ac:dyDescent="0.3">
      <c r="A9">
        <v>8</v>
      </c>
      <c r="B9" t="s">
        <v>224</v>
      </c>
    </row>
    <row r="10" spans="1:2" x14ac:dyDescent="0.3">
      <c r="A10">
        <v>9</v>
      </c>
      <c r="B10" t="s">
        <v>232</v>
      </c>
    </row>
    <row r="11" spans="1:2" x14ac:dyDescent="0.3">
      <c r="A11">
        <v>10</v>
      </c>
      <c r="B11" t="s">
        <v>250</v>
      </c>
    </row>
    <row r="12" spans="1:2" x14ac:dyDescent="0.3">
      <c r="A12">
        <v>11</v>
      </c>
      <c r="B12" t="s">
        <v>270</v>
      </c>
    </row>
    <row r="13" spans="1:2" x14ac:dyDescent="0.3">
      <c r="A13">
        <v>12</v>
      </c>
      <c r="B13" t="s">
        <v>281</v>
      </c>
    </row>
    <row r="14" spans="1:2" x14ac:dyDescent="0.3">
      <c r="A14">
        <v>13</v>
      </c>
      <c r="B14" t="s">
        <v>311</v>
      </c>
    </row>
    <row r="15" spans="1:2" x14ac:dyDescent="0.3">
      <c r="A15">
        <v>14</v>
      </c>
      <c r="B15" t="s">
        <v>326</v>
      </c>
    </row>
    <row r="16" spans="1:2" x14ac:dyDescent="0.3">
      <c r="A16">
        <v>15</v>
      </c>
      <c r="B16" t="s">
        <v>334</v>
      </c>
    </row>
    <row r="17" spans="1:2" x14ac:dyDescent="0.3">
      <c r="A17">
        <v>16</v>
      </c>
      <c r="B17" t="s">
        <v>378</v>
      </c>
    </row>
    <row r="18" spans="1:2" x14ac:dyDescent="0.3">
      <c r="A18">
        <v>17</v>
      </c>
      <c r="B18" t="s">
        <v>386</v>
      </c>
    </row>
    <row r="19" spans="1:2" x14ac:dyDescent="0.3">
      <c r="A19">
        <v>18</v>
      </c>
      <c r="B19" t="s">
        <v>392</v>
      </c>
    </row>
    <row r="20" spans="1:2" x14ac:dyDescent="0.3">
      <c r="A20">
        <v>19</v>
      </c>
      <c r="B20" t="s">
        <v>396</v>
      </c>
    </row>
    <row r="21" spans="1:2" x14ac:dyDescent="0.3">
      <c r="A21">
        <v>20</v>
      </c>
      <c r="B21" t="s">
        <v>397</v>
      </c>
    </row>
    <row r="22" spans="1:2" x14ac:dyDescent="0.3">
      <c r="A22">
        <v>21</v>
      </c>
      <c r="B22" t="s">
        <v>403</v>
      </c>
    </row>
    <row r="23" spans="1:2" x14ac:dyDescent="0.3">
      <c r="A23">
        <v>22</v>
      </c>
      <c r="B23" t="s">
        <v>422</v>
      </c>
    </row>
    <row r="24" spans="1:2" x14ac:dyDescent="0.3">
      <c r="A24">
        <v>23</v>
      </c>
      <c r="B24" t="s">
        <v>425</v>
      </c>
    </row>
    <row r="25" spans="1:2" x14ac:dyDescent="0.3">
      <c r="A25">
        <v>24</v>
      </c>
      <c r="B25" t="s">
        <v>468</v>
      </c>
    </row>
    <row r="26" spans="1:2" x14ac:dyDescent="0.3">
      <c r="A26">
        <v>25</v>
      </c>
      <c r="B26" s="5" t="s">
        <v>481</v>
      </c>
    </row>
    <row r="27" spans="1:2" x14ac:dyDescent="0.3">
      <c r="A27">
        <v>26</v>
      </c>
      <c r="B27" t="s">
        <v>612</v>
      </c>
    </row>
    <row r="28" spans="1:2" x14ac:dyDescent="0.3">
      <c r="A28">
        <v>27</v>
      </c>
      <c r="B28" t="s">
        <v>649</v>
      </c>
    </row>
    <row r="29" spans="1:2" x14ac:dyDescent="0.3">
      <c r="A29">
        <v>28</v>
      </c>
      <c r="B29" t="s">
        <v>682</v>
      </c>
    </row>
    <row r="30" spans="1:2" x14ac:dyDescent="0.3">
      <c r="A30">
        <v>29</v>
      </c>
      <c r="B30" t="s">
        <v>1092</v>
      </c>
    </row>
    <row r="31" spans="1:2" x14ac:dyDescent="0.3">
      <c r="A31">
        <v>30</v>
      </c>
      <c r="B31" t="s">
        <v>1104</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BC4488-3B79-495F-ACD2-CA85B4FF3F66}">
  <sheetPr filterMode="1"/>
  <dimension ref="A1:X465"/>
  <sheetViews>
    <sheetView workbookViewId="0">
      <selection activeCell="B2" sqref="B2"/>
    </sheetView>
  </sheetViews>
  <sheetFormatPr defaultRowHeight="14.4" x14ac:dyDescent="0.3"/>
  <cols>
    <col min="5" max="5" width="83.109375" style="1" customWidth="1"/>
    <col min="8" max="8" width="99.88671875" style="1" customWidth="1"/>
    <col min="10" max="10" width="18.88671875" style="1" customWidth="1"/>
    <col min="11" max="11" width="18.5546875" style="1" customWidth="1"/>
  </cols>
  <sheetData>
    <row r="1" spans="1:11" x14ac:dyDescent="0.3">
      <c r="A1" t="s">
        <v>0</v>
      </c>
      <c r="B1" t="s">
        <v>1255</v>
      </c>
      <c r="C1" t="s">
        <v>1249</v>
      </c>
      <c r="D1" t="s">
        <v>1</v>
      </c>
      <c r="E1" s="1" t="s">
        <v>2</v>
      </c>
      <c r="F1" t="s">
        <v>3</v>
      </c>
      <c r="G1" t="s">
        <v>4</v>
      </c>
      <c r="H1" s="1" t="s">
        <v>5</v>
      </c>
      <c r="I1" t="s">
        <v>6</v>
      </c>
      <c r="J1" s="1" t="s">
        <v>7</v>
      </c>
      <c r="K1" s="1" t="s">
        <v>8</v>
      </c>
    </row>
    <row r="2" spans="1:11" ht="172.8" x14ac:dyDescent="0.3">
      <c r="A2" t="s">
        <v>9</v>
      </c>
      <c r="B2" t="b">
        <f>COUNTIF([1]SelectedDSM_New!$A$36:$A$63,$E2)&gt;0</f>
        <v>1</v>
      </c>
      <c r="C2" t="s">
        <v>10</v>
      </c>
      <c r="D2" t="s">
        <v>10</v>
      </c>
      <c r="E2" s="1" t="s">
        <v>11</v>
      </c>
      <c r="F2" t="s">
        <v>12</v>
      </c>
      <c r="G2">
        <v>2016</v>
      </c>
      <c r="H2" s="1" t="s">
        <v>13</v>
      </c>
      <c r="I2">
        <v>69</v>
      </c>
      <c r="J2" s="1" t="s">
        <v>14</v>
      </c>
      <c r="K2" s="1" t="s">
        <v>15</v>
      </c>
    </row>
    <row r="3" spans="1:11" ht="115.2" hidden="1" x14ac:dyDescent="0.3">
      <c r="A3" t="s">
        <v>9</v>
      </c>
      <c r="B3" t="b">
        <f>COUNTIF([1]SelectedDSM_New!$A$36:$A$63,$E3)&gt;0</f>
        <v>0</v>
      </c>
      <c r="C3" t="s">
        <v>10</v>
      </c>
      <c r="D3" t="s">
        <v>10</v>
      </c>
      <c r="E3" s="1" t="s">
        <v>16</v>
      </c>
      <c r="F3" t="s">
        <v>17</v>
      </c>
      <c r="G3">
        <v>2018</v>
      </c>
      <c r="H3" s="1" t="s">
        <v>18</v>
      </c>
      <c r="J3" s="1" t="s">
        <v>14</v>
      </c>
      <c r="K3" s="1" t="s">
        <v>15</v>
      </c>
    </row>
    <row r="4" spans="1:11" ht="172.8" x14ac:dyDescent="0.3">
      <c r="A4" t="s">
        <v>9</v>
      </c>
      <c r="B4" t="b">
        <f>COUNTIF([1]SelectedDSM_New!$A$36:$A$63,$E4)&gt;0</f>
        <v>1</v>
      </c>
      <c r="C4" t="s">
        <v>10</v>
      </c>
      <c r="D4" t="s">
        <v>10</v>
      </c>
      <c r="E4" s="1" t="s">
        <v>19</v>
      </c>
      <c r="F4" t="s">
        <v>20</v>
      </c>
      <c r="G4">
        <v>2014</v>
      </c>
      <c r="H4" s="1" t="s">
        <v>21</v>
      </c>
      <c r="J4" s="1" t="s">
        <v>22</v>
      </c>
      <c r="K4" s="1" t="s">
        <v>23</v>
      </c>
    </row>
    <row r="5" spans="1:11" ht="201.6" hidden="1" x14ac:dyDescent="0.3">
      <c r="A5" t="s">
        <v>9</v>
      </c>
      <c r="B5" t="b">
        <f>COUNTIF([1]SelectedDSM_New!$A$36:$A$63,$E5)&gt;0</f>
        <v>0</v>
      </c>
      <c r="C5" t="s">
        <v>10</v>
      </c>
      <c r="D5" t="s">
        <v>10</v>
      </c>
      <c r="E5" s="1" t="s">
        <v>24</v>
      </c>
      <c r="F5" t="s">
        <v>25</v>
      </c>
      <c r="G5">
        <v>2014</v>
      </c>
      <c r="H5" s="1" t="s">
        <v>26</v>
      </c>
      <c r="I5">
        <v>4</v>
      </c>
      <c r="J5" s="1" t="s">
        <v>27</v>
      </c>
      <c r="K5" s="1" t="s">
        <v>23</v>
      </c>
    </row>
    <row r="6" spans="1:11" ht="158.4" x14ac:dyDescent="0.3">
      <c r="A6" t="s">
        <v>9</v>
      </c>
      <c r="B6" t="b">
        <f>COUNTIF([1]SelectedDSM_New!$A$36:$A$63,$E6)&gt;0</f>
        <v>1</v>
      </c>
      <c r="C6" t="s">
        <v>10</v>
      </c>
      <c r="D6" t="s">
        <v>10</v>
      </c>
      <c r="E6" s="1" t="s">
        <v>28</v>
      </c>
      <c r="F6" t="s">
        <v>29</v>
      </c>
      <c r="G6">
        <v>2014</v>
      </c>
      <c r="H6" s="1" t="s">
        <v>30</v>
      </c>
      <c r="I6">
        <v>9</v>
      </c>
      <c r="J6" s="1" t="s">
        <v>14</v>
      </c>
      <c r="K6" s="1" t="s">
        <v>15</v>
      </c>
    </row>
    <row r="7" spans="1:11" ht="115.2" hidden="1" x14ac:dyDescent="0.3">
      <c r="A7" t="s">
        <v>9</v>
      </c>
      <c r="B7" t="b">
        <f>COUNTIF([1]SelectedDSM_New!$A$36:$A$63,$E7)&gt;0</f>
        <v>0</v>
      </c>
      <c r="C7" t="s">
        <v>10</v>
      </c>
      <c r="D7" t="s">
        <v>10</v>
      </c>
      <c r="E7" s="1" t="s">
        <v>31</v>
      </c>
      <c r="F7" t="s">
        <v>32</v>
      </c>
      <c r="G7">
        <v>2014</v>
      </c>
      <c r="H7" s="1" t="s">
        <v>33</v>
      </c>
      <c r="J7" s="1" t="s">
        <v>34</v>
      </c>
      <c r="K7" s="1" t="s">
        <v>23</v>
      </c>
    </row>
    <row r="8" spans="1:11" ht="172.8" hidden="1" x14ac:dyDescent="0.3">
      <c r="A8" t="s">
        <v>9</v>
      </c>
      <c r="B8" t="b">
        <f>COUNTIF([1]SelectedDSM_New!$A$36:$A$63,$E8)&gt;0</f>
        <v>0</v>
      </c>
      <c r="C8" t="s">
        <v>10</v>
      </c>
      <c r="D8" t="s">
        <v>10</v>
      </c>
      <c r="E8" s="1" t="s">
        <v>35</v>
      </c>
      <c r="F8" t="s">
        <v>36</v>
      </c>
      <c r="G8">
        <v>2018</v>
      </c>
      <c r="H8" s="1" t="s">
        <v>37</v>
      </c>
      <c r="J8" s="1" t="s">
        <v>38</v>
      </c>
      <c r="K8" s="1" t="s">
        <v>39</v>
      </c>
    </row>
    <row r="9" spans="1:11" ht="187.2" hidden="1" x14ac:dyDescent="0.3">
      <c r="A9" t="s">
        <v>9</v>
      </c>
      <c r="B9" t="b">
        <f>COUNTIF([1]SelectedDSM_New!$A$36:$A$63,$E9)&gt;0</f>
        <v>0</v>
      </c>
      <c r="C9" t="s">
        <v>10</v>
      </c>
      <c r="D9" t="s">
        <v>10</v>
      </c>
      <c r="E9" s="1" t="s">
        <v>40</v>
      </c>
      <c r="F9" t="s">
        <v>41</v>
      </c>
      <c r="G9">
        <v>2019</v>
      </c>
      <c r="H9" s="1" t="s">
        <v>42</v>
      </c>
      <c r="J9" s="1" t="s">
        <v>14</v>
      </c>
      <c r="K9" s="1" t="s">
        <v>39</v>
      </c>
    </row>
    <row r="10" spans="1:11" ht="100.8" hidden="1" x14ac:dyDescent="0.3">
      <c r="A10" t="s">
        <v>9</v>
      </c>
      <c r="B10" t="b">
        <f>COUNTIF([1]SelectedDSM_New!$A$36:$A$63,$E10)&gt;0</f>
        <v>0</v>
      </c>
      <c r="C10" t="s">
        <v>10</v>
      </c>
      <c r="D10" t="s">
        <v>10</v>
      </c>
      <c r="E10" s="1" t="s">
        <v>43</v>
      </c>
      <c r="F10" t="s">
        <v>44</v>
      </c>
      <c r="G10">
        <v>2016</v>
      </c>
      <c r="H10" s="1" t="s">
        <v>45</v>
      </c>
      <c r="J10" s="1" t="s">
        <v>46</v>
      </c>
      <c r="K10" s="1" t="s">
        <v>23</v>
      </c>
    </row>
    <row r="11" spans="1:11" ht="115.2" hidden="1" x14ac:dyDescent="0.3">
      <c r="A11" t="s">
        <v>9</v>
      </c>
      <c r="B11" t="b">
        <f>COUNTIF([1]SelectedDSM_New!$A$36:$A$63,$E11)&gt;0</f>
        <v>0</v>
      </c>
      <c r="C11" t="s">
        <v>10</v>
      </c>
      <c r="D11" t="s">
        <v>10</v>
      </c>
      <c r="E11" s="1" t="s">
        <v>47</v>
      </c>
      <c r="F11" t="s">
        <v>48</v>
      </c>
      <c r="G11">
        <v>2016</v>
      </c>
      <c r="H11" s="1" t="s">
        <v>49</v>
      </c>
      <c r="I11">
        <v>1</v>
      </c>
      <c r="J11" s="1" t="s">
        <v>50</v>
      </c>
      <c r="K11" s="1" t="s">
        <v>23</v>
      </c>
    </row>
    <row r="12" spans="1:11" ht="129.6" hidden="1" x14ac:dyDescent="0.3">
      <c r="A12" t="s">
        <v>9</v>
      </c>
      <c r="B12" t="b">
        <f>COUNTIF([1]SelectedDSM_New!$A$36:$A$63,$E12)&gt;0</f>
        <v>0</v>
      </c>
      <c r="C12" t="s">
        <v>10</v>
      </c>
      <c r="D12" t="s">
        <v>10</v>
      </c>
      <c r="E12" s="1" t="s">
        <v>51</v>
      </c>
      <c r="F12" t="s">
        <v>52</v>
      </c>
      <c r="G12">
        <v>2019</v>
      </c>
      <c r="H12" s="1" t="s">
        <v>53</v>
      </c>
      <c r="J12" s="1" t="s">
        <v>54</v>
      </c>
      <c r="K12" s="1" t="s">
        <v>23</v>
      </c>
    </row>
    <row r="13" spans="1:11" ht="216" hidden="1" x14ac:dyDescent="0.3">
      <c r="A13" t="s">
        <v>9</v>
      </c>
      <c r="B13" t="b">
        <f>COUNTIF([1]SelectedDSM_New!$A$36:$A$63,$E13)&gt;0</f>
        <v>0</v>
      </c>
      <c r="C13" t="s">
        <v>10</v>
      </c>
      <c r="D13" t="s">
        <v>10</v>
      </c>
      <c r="E13" s="1" t="s">
        <v>55</v>
      </c>
      <c r="F13" t="s">
        <v>56</v>
      </c>
      <c r="G13">
        <v>2019</v>
      </c>
      <c r="H13" s="1" t="s">
        <v>57</v>
      </c>
      <c r="J13" s="1" t="s">
        <v>58</v>
      </c>
      <c r="K13" s="1" t="s">
        <v>15</v>
      </c>
    </row>
    <row r="14" spans="1:11" ht="158.4" hidden="1" x14ac:dyDescent="0.3">
      <c r="A14" t="s">
        <v>9</v>
      </c>
      <c r="B14" t="b">
        <f>COUNTIF([1]SelectedDSM_New!$A$36:$A$63,$E14)&gt;0</f>
        <v>0</v>
      </c>
      <c r="C14" t="s">
        <v>10</v>
      </c>
      <c r="D14" t="s">
        <v>10</v>
      </c>
      <c r="E14" s="1" t="s">
        <v>59</v>
      </c>
      <c r="F14" t="s">
        <v>60</v>
      </c>
      <c r="G14">
        <v>2018</v>
      </c>
      <c r="H14" s="1" t="s">
        <v>61</v>
      </c>
      <c r="I14">
        <v>1</v>
      </c>
      <c r="J14" s="1" t="s">
        <v>62</v>
      </c>
      <c r="K14" s="1" t="s">
        <v>23</v>
      </c>
    </row>
    <row r="15" spans="1:11" ht="187.2" hidden="1" x14ac:dyDescent="0.3">
      <c r="A15" t="s">
        <v>9</v>
      </c>
      <c r="B15" t="b">
        <f>COUNTIF([1]SelectedDSM_New!$A$36:$A$63,$E15)&gt;0</f>
        <v>0</v>
      </c>
      <c r="C15" t="s">
        <v>10</v>
      </c>
      <c r="D15" t="s">
        <v>10</v>
      </c>
      <c r="E15" s="1" t="s">
        <v>63</v>
      </c>
      <c r="F15" t="s">
        <v>64</v>
      </c>
      <c r="G15">
        <v>2019</v>
      </c>
      <c r="H15" s="1" t="s">
        <v>65</v>
      </c>
      <c r="J15" s="1" t="s">
        <v>14</v>
      </c>
      <c r="K15" s="1" t="s">
        <v>39</v>
      </c>
    </row>
    <row r="16" spans="1:11" ht="187.2" hidden="1" x14ac:dyDescent="0.3">
      <c r="A16" t="s">
        <v>9</v>
      </c>
      <c r="B16" t="b">
        <f>COUNTIF([1]SelectedDSM_New!$A$36:$A$63,$E16)&gt;0</f>
        <v>0</v>
      </c>
      <c r="C16" t="s">
        <v>66</v>
      </c>
      <c r="D16" t="str">
        <f>VLOOKUP(E16,[1]ReviewPublisherScopus!$A$1:$B$89,2,FALSE)</f>
        <v>Taylor and Francis Ltd.</v>
      </c>
      <c r="E16" s="1" t="s">
        <v>71</v>
      </c>
      <c r="F16" s="1" t="s">
        <v>72</v>
      </c>
      <c r="G16">
        <v>2016</v>
      </c>
      <c r="H16" s="1" t="s">
        <v>73</v>
      </c>
      <c r="I16">
        <v>35</v>
      </c>
      <c r="J16" s="1" t="s">
        <v>74</v>
      </c>
      <c r="K16" s="1" t="s">
        <v>70</v>
      </c>
    </row>
    <row r="17" spans="1:11" ht="201.6" hidden="1" x14ac:dyDescent="0.3">
      <c r="A17" t="s">
        <v>9</v>
      </c>
      <c r="B17" t="b">
        <f>COUNTIF([1]SelectedDSM_New!$A$36:$A$63,$E17)&gt;0</f>
        <v>0</v>
      </c>
      <c r="C17" t="s">
        <v>66</v>
      </c>
      <c r="D17" t="str">
        <f>VLOOKUP(E17,[1]ReviewPublisherScopus!$A$1:$B$89,2,FALSE)</f>
        <v>Springer New York LLC</v>
      </c>
      <c r="E17" s="1" t="s">
        <v>75</v>
      </c>
      <c r="F17" s="1" t="s">
        <v>76</v>
      </c>
      <c r="G17">
        <v>2017</v>
      </c>
      <c r="H17" s="1" t="s">
        <v>77</v>
      </c>
      <c r="I17">
        <v>24</v>
      </c>
      <c r="J17" s="1" t="s">
        <v>78</v>
      </c>
      <c r="K17" s="1" t="s">
        <v>70</v>
      </c>
    </row>
    <row r="18" spans="1:11" ht="187.2" hidden="1" x14ac:dyDescent="0.3">
      <c r="A18" t="s">
        <v>9</v>
      </c>
      <c r="B18" t="b">
        <f>COUNTIF([1]SelectedDSM_New!$A$36:$A$63,$E18)&gt;0</f>
        <v>0</v>
      </c>
      <c r="C18" t="s">
        <v>66</v>
      </c>
      <c r="D18" t="str">
        <f>VLOOKUP(E18,[1]ReviewPublisherScopus!$A$1:$B$89,2,FALSE)</f>
        <v>Elsevier</v>
      </c>
      <c r="E18" s="1" t="s">
        <v>79</v>
      </c>
      <c r="F18" s="1" t="s">
        <v>80</v>
      </c>
      <c r="G18">
        <v>2015</v>
      </c>
      <c r="H18" s="1" t="s">
        <v>81</v>
      </c>
      <c r="I18">
        <v>21</v>
      </c>
      <c r="J18" s="1" t="s">
        <v>82</v>
      </c>
      <c r="K18" s="1" t="s">
        <v>70</v>
      </c>
    </row>
    <row r="19" spans="1:11" ht="187.2" hidden="1" x14ac:dyDescent="0.3">
      <c r="A19" t="s">
        <v>9</v>
      </c>
      <c r="B19" t="b">
        <f>COUNTIF([1]SelectedDSM_New!$A$36:$A$63,$E19)&gt;0</f>
        <v>0</v>
      </c>
      <c r="C19" t="s">
        <v>66</v>
      </c>
      <c r="D19" t="str">
        <f>VLOOKUP(E19,[1]ReviewPublisherScopus!$A$1:$B$89,2,FALSE)</f>
        <v>Elsevier B.V.</v>
      </c>
      <c r="E19" s="1" t="s">
        <v>83</v>
      </c>
      <c r="F19" s="1" t="s">
        <v>84</v>
      </c>
      <c r="G19">
        <v>2015</v>
      </c>
      <c r="H19" s="1" t="s">
        <v>85</v>
      </c>
      <c r="I19">
        <v>14</v>
      </c>
      <c r="J19" s="1" t="s">
        <v>86</v>
      </c>
      <c r="K19" s="1" t="s">
        <v>87</v>
      </c>
    </row>
    <row r="20" spans="1:11" ht="158.4" hidden="1" x14ac:dyDescent="0.3">
      <c r="A20" t="s">
        <v>9</v>
      </c>
      <c r="B20" t="b">
        <f>COUNTIF([1]SelectedDSM_New!$A$36:$A$63,$E20)&gt;0</f>
        <v>0</v>
      </c>
      <c r="C20" t="s">
        <v>66</v>
      </c>
      <c r="D20" t="str">
        <f>VLOOKUP(E20,[1]ReviewPublisherScopus!$A$1:$B$89,2,FALSE)</f>
        <v>Cambridge University Press</v>
      </c>
      <c r="E20" s="1" t="s">
        <v>88</v>
      </c>
      <c r="F20" s="1" t="s">
        <v>89</v>
      </c>
      <c r="G20">
        <v>2017</v>
      </c>
      <c r="H20" s="1" t="s">
        <v>90</v>
      </c>
      <c r="I20">
        <v>13</v>
      </c>
      <c r="J20" s="1" t="s">
        <v>91</v>
      </c>
      <c r="K20" s="1" t="s">
        <v>70</v>
      </c>
    </row>
    <row r="21" spans="1:11" ht="172.8" hidden="1" x14ac:dyDescent="0.3">
      <c r="A21" t="s">
        <v>9</v>
      </c>
      <c r="B21" t="b">
        <f>COUNTIF([1]SelectedDSM_New!$A$36:$A$63,$E21)&gt;0</f>
        <v>0</v>
      </c>
      <c r="C21" t="s">
        <v>66</v>
      </c>
      <c r="D21" t="str">
        <f>VLOOKUP(E21,[1]ReviewPublisherScopus!$A$1:$B$89,2,FALSE)</f>
        <v>Elsevier B.V.</v>
      </c>
      <c r="E21" s="1" t="s">
        <v>92</v>
      </c>
      <c r="F21" s="1" t="s">
        <v>93</v>
      </c>
      <c r="G21">
        <v>2016</v>
      </c>
      <c r="H21" s="1" t="s">
        <v>94</v>
      </c>
      <c r="I21">
        <v>13</v>
      </c>
      <c r="J21" s="1" t="s">
        <v>95</v>
      </c>
      <c r="K21" s="1" t="s">
        <v>87</v>
      </c>
    </row>
    <row r="22" spans="1:11" ht="158.4" hidden="1" x14ac:dyDescent="0.3">
      <c r="A22" t="s">
        <v>9</v>
      </c>
      <c r="B22" t="b">
        <f>COUNTIF([1]SelectedDSM_New!$A$36:$A$63,$E22)&gt;0</f>
        <v>0</v>
      </c>
      <c r="C22" t="s">
        <v>66</v>
      </c>
      <c r="D22" t="str">
        <f>VLOOKUP(E22,[1]ReviewPublisherScopus!$A$1:$B$89,2,FALSE)</f>
        <v>Taylor and Francis Ltd.</v>
      </c>
      <c r="E22" s="1" t="s">
        <v>96</v>
      </c>
      <c r="F22" s="1" t="s">
        <v>97</v>
      </c>
      <c r="G22">
        <v>2016</v>
      </c>
      <c r="H22" s="1" t="s">
        <v>98</v>
      </c>
      <c r="I22">
        <v>11</v>
      </c>
      <c r="J22" s="1" t="s">
        <v>74</v>
      </c>
      <c r="K22" s="1" t="s">
        <v>70</v>
      </c>
    </row>
    <row r="23" spans="1:11" ht="158.4" hidden="1" x14ac:dyDescent="0.3">
      <c r="A23" t="s">
        <v>9</v>
      </c>
      <c r="B23" t="b">
        <f>COUNTIF([1]SelectedDSM_New!$A$36:$A$63,$E23)&gt;0</f>
        <v>0</v>
      </c>
      <c r="C23" t="s">
        <v>66</v>
      </c>
      <c r="D23" t="str">
        <f>VLOOKUP(E23,[1]ReviewPublisherScopus!$A$1:$B$89,2,FALSE)</f>
        <v>Elsevier</v>
      </c>
      <c r="E23" s="1" t="s">
        <v>99</v>
      </c>
      <c r="F23" s="1" t="s">
        <v>100</v>
      </c>
      <c r="G23">
        <v>2015</v>
      </c>
      <c r="H23" s="1" t="s">
        <v>101</v>
      </c>
      <c r="I23">
        <v>11</v>
      </c>
      <c r="J23" s="1" t="s">
        <v>102</v>
      </c>
      <c r="K23" s="1" t="s">
        <v>70</v>
      </c>
    </row>
    <row r="24" spans="1:11" ht="302.39999999999998" hidden="1" x14ac:dyDescent="0.3">
      <c r="A24" t="s">
        <v>9</v>
      </c>
      <c r="B24" t="b">
        <f>COUNTIF([1]SelectedDSM_New!$A$36:$A$63,$E24)&gt;0</f>
        <v>0</v>
      </c>
      <c r="C24" t="s">
        <v>66</v>
      </c>
      <c r="D24" t="str">
        <f>VLOOKUP(E24,[1]ReviewPublisherScopus!$A$1:$B$89,2,FALSE)</f>
        <v>Taylor and Francis Ltd.</v>
      </c>
      <c r="E24" s="1" t="s">
        <v>106</v>
      </c>
      <c r="F24" s="1" t="s">
        <v>107</v>
      </c>
      <c r="G24">
        <v>2017</v>
      </c>
      <c r="H24" s="1" t="s">
        <v>108</v>
      </c>
      <c r="I24">
        <v>8</v>
      </c>
      <c r="J24" s="1" t="s">
        <v>109</v>
      </c>
      <c r="K24" s="1" t="s">
        <v>70</v>
      </c>
    </row>
    <row r="25" spans="1:11" ht="172.8" hidden="1" x14ac:dyDescent="0.3">
      <c r="A25" t="s">
        <v>9</v>
      </c>
      <c r="B25" t="b">
        <f>COUNTIF([1]SelectedDSM_New!$A$36:$A$63,$E25)&gt;0</f>
        <v>0</v>
      </c>
      <c r="C25" t="s">
        <v>66</v>
      </c>
      <c r="D25" t="str">
        <f>VLOOKUP(E25,[1]ReviewPublisherScopus!$A$1:$B$89,2,FALSE)</f>
        <v>The International Group for Lean Construction</v>
      </c>
      <c r="E25" s="1" t="s">
        <v>110</v>
      </c>
      <c r="F25" s="1" t="s">
        <v>111</v>
      </c>
      <c r="G25">
        <v>2017</v>
      </c>
      <c r="H25" s="1" t="s">
        <v>112</v>
      </c>
      <c r="I25">
        <v>8</v>
      </c>
      <c r="J25" s="1" t="s">
        <v>113</v>
      </c>
      <c r="K25" s="1" t="s">
        <v>87</v>
      </c>
    </row>
    <row r="26" spans="1:11" ht="158.4" hidden="1" x14ac:dyDescent="0.3">
      <c r="A26" t="s">
        <v>9</v>
      </c>
      <c r="B26" t="b">
        <f>COUNTIF([1]SelectedDSM_New!$A$36:$A$63,$E26)&gt;0</f>
        <v>0</v>
      </c>
      <c r="C26" t="s">
        <v>66</v>
      </c>
      <c r="D26" t="str">
        <f>VLOOKUP(E26,[1]ReviewPublisherScopus!$A$1:$B$89,2,FALSE)</f>
        <v>Taylor and Francis Ltd.</v>
      </c>
      <c r="E26" s="1" t="s">
        <v>114</v>
      </c>
      <c r="F26" s="1" t="s">
        <v>115</v>
      </c>
      <c r="G26">
        <v>2016</v>
      </c>
      <c r="H26" s="1" t="s">
        <v>116</v>
      </c>
      <c r="I26">
        <v>8</v>
      </c>
      <c r="J26" s="1" t="s">
        <v>117</v>
      </c>
      <c r="K26" s="1" t="s">
        <v>70</v>
      </c>
    </row>
    <row r="27" spans="1:11" ht="230.4" hidden="1" x14ac:dyDescent="0.3">
      <c r="A27" t="s">
        <v>9</v>
      </c>
      <c r="B27" t="b">
        <f>COUNTIF([1]SelectedDSM_New!$A$36:$A$63,$E27)&gt;0</f>
        <v>0</v>
      </c>
      <c r="C27" t="s">
        <v>66</v>
      </c>
      <c r="D27" t="str">
        <f>VLOOKUP(E27,[1]ReviewPublisherScopus!$A$1:$B$89,2,FALSE)</f>
        <v>Emerald Group Publishing Ltd.</v>
      </c>
      <c r="E27" s="1" t="s">
        <v>118</v>
      </c>
      <c r="F27" s="1" t="s">
        <v>119</v>
      </c>
      <c r="G27">
        <v>2016</v>
      </c>
      <c r="H27" s="1" t="s">
        <v>120</v>
      </c>
      <c r="I27">
        <v>8</v>
      </c>
      <c r="J27" s="1" t="s">
        <v>121</v>
      </c>
      <c r="K27" s="1" t="s">
        <v>70</v>
      </c>
    </row>
    <row r="28" spans="1:11" ht="129.6" hidden="1" x14ac:dyDescent="0.3">
      <c r="A28" t="s">
        <v>9</v>
      </c>
      <c r="B28" t="b">
        <f>COUNTIF([1]SelectedDSM_New!$A$36:$A$63,$E28)&gt;0</f>
        <v>0</v>
      </c>
      <c r="C28" t="s">
        <v>66</v>
      </c>
      <c r="D28" t="str">
        <f>VLOOKUP(E28,[1]ReviewPublisherScopus!$A$1:$B$89,2,FALSE)</f>
        <v>Springer-Verlag London Ltd</v>
      </c>
      <c r="E28" s="1" t="s">
        <v>122</v>
      </c>
      <c r="F28" s="1" t="s">
        <v>123</v>
      </c>
      <c r="G28">
        <v>2016</v>
      </c>
      <c r="H28" s="1" t="s">
        <v>124</v>
      </c>
      <c r="I28">
        <v>7</v>
      </c>
      <c r="J28" s="1" t="s">
        <v>125</v>
      </c>
      <c r="K28" s="1" t="s">
        <v>70</v>
      </c>
    </row>
    <row r="29" spans="1:11" ht="187.2" hidden="1" x14ac:dyDescent="0.3">
      <c r="A29" t="s">
        <v>9</v>
      </c>
      <c r="B29" t="b">
        <f>COUNTIF([1]SelectedDSM_New!$A$36:$A$63,$E29)&gt;0</f>
        <v>0</v>
      </c>
      <c r="C29" t="s">
        <v>66</v>
      </c>
      <c r="D29" t="str">
        <f>VLOOKUP(E29,[1]ReviewPublisherScopus!$A$1:$B$89,2,FALSE)</f>
        <v>SAE International</v>
      </c>
      <c r="E29" s="1" t="s">
        <v>126</v>
      </c>
      <c r="F29" s="1" t="s">
        <v>127</v>
      </c>
      <c r="G29">
        <v>2014</v>
      </c>
      <c r="H29" s="1" t="s">
        <v>128</v>
      </c>
      <c r="I29">
        <v>7</v>
      </c>
      <c r="J29" s="1" t="s">
        <v>129</v>
      </c>
      <c r="K29" s="1" t="s">
        <v>70</v>
      </c>
    </row>
    <row r="30" spans="1:11" ht="115.2" hidden="1" x14ac:dyDescent="0.3">
      <c r="A30" t="s">
        <v>9</v>
      </c>
      <c r="B30" t="b">
        <f>COUNTIF([1]SelectedDSM_New!$A$36:$A$63,$E30)&gt;0</f>
        <v>0</v>
      </c>
      <c r="C30" t="s">
        <v>66</v>
      </c>
      <c r="D30" t="str">
        <f>VLOOKUP(E30,[1]ReviewPublisherScopus!$A$1:$B$89,2,FALSE)</f>
        <v>Elsevier B.V.</v>
      </c>
      <c r="E30" s="1" t="s">
        <v>133</v>
      </c>
      <c r="F30" s="1" t="s">
        <v>134</v>
      </c>
      <c r="G30">
        <v>2017</v>
      </c>
      <c r="H30" s="1" t="s">
        <v>135</v>
      </c>
      <c r="I30">
        <v>6</v>
      </c>
      <c r="J30" s="1" t="s">
        <v>136</v>
      </c>
      <c r="K30" s="1" t="s">
        <v>70</v>
      </c>
    </row>
    <row r="31" spans="1:11" ht="230.4" hidden="1" x14ac:dyDescent="0.3">
      <c r="A31" t="s">
        <v>9</v>
      </c>
      <c r="B31" t="b">
        <f>COUNTIF([1]SelectedDSM_New!$A$36:$A$63,$E31)&gt;0</f>
        <v>0</v>
      </c>
      <c r="C31" t="s">
        <v>66</v>
      </c>
      <c r="D31" t="str">
        <f>VLOOKUP(E31,[1]ReviewPublisherScopus!$A$1:$B$89,2,FALSE)</f>
        <v>SAE International</v>
      </c>
      <c r="E31" s="1" t="s">
        <v>137</v>
      </c>
      <c r="F31" s="1" t="s">
        <v>138</v>
      </c>
      <c r="G31">
        <v>2015</v>
      </c>
      <c r="H31" s="1" t="s">
        <v>139</v>
      </c>
      <c r="I31">
        <v>6</v>
      </c>
      <c r="J31" s="1" t="s">
        <v>140</v>
      </c>
      <c r="K31" s="1" t="s">
        <v>70</v>
      </c>
    </row>
    <row r="32" spans="1:11" ht="259.2" hidden="1" x14ac:dyDescent="0.3">
      <c r="A32" t="s">
        <v>9</v>
      </c>
      <c r="B32" t="b">
        <f>COUNTIF([1]SelectedDSM_New!$A$36:$A$63,$E32)&gt;0</f>
        <v>0</v>
      </c>
      <c r="C32" t="s">
        <v>66</v>
      </c>
      <c r="D32" t="str">
        <f>VLOOKUP(E32,[1]ReviewPublisherScopus!$A$1:$B$89,2,FALSE)</f>
        <v>Elsevier B.V.</v>
      </c>
      <c r="E32" s="1" t="s">
        <v>145</v>
      </c>
      <c r="F32" s="1" t="s">
        <v>146</v>
      </c>
      <c r="G32">
        <v>2017</v>
      </c>
      <c r="H32" s="1" t="s">
        <v>147</v>
      </c>
      <c r="I32">
        <v>5</v>
      </c>
      <c r="J32" s="1" t="s">
        <v>148</v>
      </c>
      <c r="K32" s="1" t="s">
        <v>70</v>
      </c>
    </row>
    <row r="33" spans="1:11" ht="129.6" hidden="1" x14ac:dyDescent="0.3">
      <c r="A33" t="s">
        <v>9</v>
      </c>
      <c r="B33" t="b">
        <f>COUNTIF([1]SelectedDSM_New!$A$36:$A$63,$E33)&gt;0</f>
        <v>0</v>
      </c>
      <c r="C33" t="s">
        <v>66</v>
      </c>
      <c r="D33" t="str">
        <f>VLOOKUP(E33,[1]ReviewPublisherScopus!$A$1:$B$89,2,FALSE)</f>
        <v>American Institute of Aeronautics and Astronautics Inc, AIAA</v>
      </c>
      <c r="E33" s="1" t="s">
        <v>152</v>
      </c>
      <c r="F33" s="1" t="s">
        <v>153</v>
      </c>
      <c r="G33">
        <v>2018</v>
      </c>
      <c r="H33" s="1" t="s">
        <v>154</v>
      </c>
      <c r="I33">
        <v>4</v>
      </c>
      <c r="J33" s="1" t="s">
        <v>155</v>
      </c>
      <c r="K33" s="1" t="s">
        <v>87</v>
      </c>
    </row>
    <row r="34" spans="1:11" ht="187.2" hidden="1" x14ac:dyDescent="0.3">
      <c r="A34" t="s">
        <v>9</v>
      </c>
      <c r="B34" t="b">
        <f>COUNTIF([1]SelectedDSM_New!$A$36:$A$63,$E34)&gt;0</f>
        <v>0</v>
      </c>
      <c r="C34" t="s">
        <v>66</v>
      </c>
      <c r="D34" t="str">
        <f>VLOOKUP(E34,[1]ReviewPublisherScopus!$A$1:$B$89,2,FALSE)</f>
        <v>Taylor and Francis Ltd.</v>
      </c>
      <c r="E34" s="1" t="s">
        <v>156</v>
      </c>
      <c r="F34" s="1" t="s">
        <v>157</v>
      </c>
      <c r="G34">
        <v>2017</v>
      </c>
      <c r="H34" s="1" t="s">
        <v>158</v>
      </c>
      <c r="I34">
        <v>4</v>
      </c>
      <c r="J34" s="1" t="s">
        <v>74</v>
      </c>
      <c r="K34" s="1" t="s">
        <v>70</v>
      </c>
    </row>
    <row r="35" spans="1:11" ht="129.6" hidden="1" x14ac:dyDescent="0.3">
      <c r="A35" t="s">
        <v>9</v>
      </c>
      <c r="B35" t="b">
        <f>COUNTIF([1]SelectedDSM_New!$A$36:$A$63,$E35)&gt;0</f>
        <v>0</v>
      </c>
      <c r="C35" t="s">
        <v>66</v>
      </c>
      <c r="D35" t="str">
        <f>VLOOKUP(E35,[1]ReviewPublisherScopus!$A$1:$B$89,2,FALSE)</f>
        <v>Carl Hanser Verlag</v>
      </c>
      <c r="E35" s="1" t="s">
        <v>159</v>
      </c>
      <c r="F35" s="1" t="s">
        <v>160</v>
      </c>
      <c r="G35">
        <v>2015</v>
      </c>
      <c r="H35" s="1" t="s">
        <v>161</v>
      </c>
      <c r="I35">
        <v>4</v>
      </c>
      <c r="J35" s="1" t="s">
        <v>162</v>
      </c>
      <c r="K35" s="1" t="s">
        <v>87</v>
      </c>
    </row>
    <row r="36" spans="1:11" ht="115.2" hidden="1" x14ac:dyDescent="0.3">
      <c r="A36" t="s">
        <v>9</v>
      </c>
      <c r="B36" t="b">
        <f>COUNTIF([1]SelectedDSM_New!$A$36:$A$63,$E36)&gt;0</f>
        <v>0</v>
      </c>
      <c r="C36" t="s">
        <v>66</v>
      </c>
      <c r="D36" t="str">
        <f>VLOOKUP(E36,[1]ReviewPublisherScopus!$A$1:$B$89,2,FALSE)</f>
        <v>Elsevier B.V.</v>
      </c>
      <c r="E36" s="1" t="s">
        <v>163</v>
      </c>
      <c r="F36" s="1" t="s">
        <v>164</v>
      </c>
      <c r="G36">
        <v>2014</v>
      </c>
      <c r="H36" s="1" t="s">
        <v>165</v>
      </c>
      <c r="I36">
        <v>4</v>
      </c>
      <c r="J36" s="1" t="s">
        <v>86</v>
      </c>
      <c r="K36" s="1" t="s">
        <v>87</v>
      </c>
    </row>
    <row r="37" spans="1:11" ht="129.6" hidden="1" x14ac:dyDescent="0.3">
      <c r="A37" t="s">
        <v>9</v>
      </c>
      <c r="B37" t="b">
        <f>COUNTIF([1]SelectedDSM_New!$A$36:$A$63,$E37)&gt;0</f>
        <v>0</v>
      </c>
      <c r="C37" t="s">
        <v>66</v>
      </c>
      <c r="D37" t="str">
        <f>VLOOKUP(E37,[1]ReviewPublisherScopus!$A$1:$B$89,2,FALSE)</f>
        <v>Elsevier Ltd</v>
      </c>
      <c r="E37" s="1" t="s">
        <v>166</v>
      </c>
      <c r="F37" s="1" t="s">
        <v>167</v>
      </c>
      <c r="G37">
        <v>2019</v>
      </c>
      <c r="H37" s="1" t="s">
        <v>168</v>
      </c>
      <c r="I37">
        <v>3</v>
      </c>
      <c r="J37" s="1" t="s">
        <v>169</v>
      </c>
      <c r="K37" s="1" t="s">
        <v>70</v>
      </c>
    </row>
    <row r="38" spans="1:11" ht="187.2" hidden="1" x14ac:dyDescent="0.3">
      <c r="A38" t="s">
        <v>9</v>
      </c>
      <c r="B38" t="b">
        <f>COUNTIF([1]SelectedDSM_New!$A$36:$A$63,$E38)&gt;0</f>
        <v>0</v>
      </c>
      <c r="C38" t="s">
        <v>66</v>
      </c>
      <c r="D38" t="str">
        <f>VLOOKUP(E38,[1]ReviewPublisherScopus!$A$1:$B$89,2,FALSE)</f>
        <v>SAGE Publications Ltd</v>
      </c>
      <c r="E38" s="1" t="s">
        <v>170</v>
      </c>
      <c r="F38" s="1" t="s">
        <v>171</v>
      </c>
      <c r="G38">
        <v>2017</v>
      </c>
      <c r="H38" s="1" t="s">
        <v>172</v>
      </c>
      <c r="I38">
        <v>3</v>
      </c>
      <c r="J38" s="1" t="s">
        <v>173</v>
      </c>
      <c r="K38" s="1" t="s">
        <v>70</v>
      </c>
    </row>
    <row r="39" spans="1:11" ht="129.6" hidden="1" x14ac:dyDescent="0.3">
      <c r="A39" t="s">
        <v>9</v>
      </c>
      <c r="B39" t="b">
        <f>COUNTIF([1]SelectedDSM_New!$A$36:$A$63,$E39)&gt;0</f>
        <v>0</v>
      </c>
      <c r="C39" t="s">
        <v>66</v>
      </c>
      <c r="D39" t="str">
        <f>VLOOKUP(E39,[1]ReviewPublisherScopus!$A$1:$B$89,2,FALSE)</f>
        <v>International Dependency and Structure Modeling Conference</v>
      </c>
      <c r="E39" s="1" t="s">
        <v>174</v>
      </c>
      <c r="F39" s="1" t="s">
        <v>175</v>
      </c>
      <c r="G39">
        <v>2016</v>
      </c>
      <c r="H39" s="1" t="s">
        <v>176</v>
      </c>
      <c r="I39">
        <v>3</v>
      </c>
      <c r="J39" s="1" t="s">
        <v>177</v>
      </c>
      <c r="K39" s="1" t="s">
        <v>87</v>
      </c>
    </row>
    <row r="40" spans="1:11" ht="172.8" hidden="1" x14ac:dyDescent="0.3">
      <c r="A40" t="s">
        <v>9</v>
      </c>
      <c r="B40" t="b">
        <f>COUNTIF([1]SelectedDSM_New!$A$36:$A$63,$E40)&gt;0</f>
        <v>0</v>
      </c>
      <c r="C40" t="s">
        <v>66</v>
      </c>
      <c r="D40" t="str">
        <f>VLOOKUP(E40,[1]ReviewPublisherScopus!$A$1:$B$89,2,FALSE)</f>
        <v>John Wiley and Sons Inc.</v>
      </c>
      <c r="E40" s="1" t="s">
        <v>178</v>
      </c>
      <c r="F40" s="1" t="s">
        <v>179</v>
      </c>
      <c r="G40">
        <v>2015</v>
      </c>
      <c r="H40" s="1" t="s">
        <v>180</v>
      </c>
      <c r="I40">
        <v>3</v>
      </c>
      <c r="J40" s="1" t="s">
        <v>181</v>
      </c>
      <c r="K40" s="1" t="s">
        <v>70</v>
      </c>
    </row>
    <row r="41" spans="1:11" ht="129.6" hidden="1" x14ac:dyDescent="0.3">
      <c r="A41" t="s">
        <v>9</v>
      </c>
      <c r="B41" t="b">
        <f>COUNTIF([1]SelectedDSM_New!$A$36:$A$63,$E41)&gt;0</f>
        <v>0</v>
      </c>
      <c r="C41" t="s">
        <v>66</v>
      </c>
      <c r="D41" t="str">
        <f>VLOOKUP(E41,[1]ReviewPublisherScopus!$A$1:$B$89,2,FALSE)</f>
        <v>Carl Hanser Verlag</v>
      </c>
      <c r="E41" s="1" t="s">
        <v>182</v>
      </c>
      <c r="F41" s="1" t="s">
        <v>183</v>
      </c>
      <c r="G41">
        <v>2015</v>
      </c>
      <c r="H41" s="1" t="s">
        <v>184</v>
      </c>
      <c r="I41">
        <v>3</v>
      </c>
      <c r="J41" s="1" t="s">
        <v>162</v>
      </c>
      <c r="K41" s="1" t="s">
        <v>87</v>
      </c>
    </row>
    <row r="42" spans="1:11" ht="100.8" x14ac:dyDescent="0.3">
      <c r="A42" t="s">
        <v>9</v>
      </c>
      <c r="B42" t="b">
        <f>COUNTIF([1]SelectedDSM_New!$A$36:$A$63,$E42)&gt;0</f>
        <v>1</v>
      </c>
      <c r="C42" t="s">
        <v>66</v>
      </c>
      <c r="D42" t="str">
        <f>VLOOKUP(E42,[1]ReviewPublisherScopus!$A$1:$B$89,2,FALSE)</f>
        <v>Carl Hanser Verlag</v>
      </c>
      <c r="E42" s="1" t="s">
        <v>185</v>
      </c>
      <c r="F42" s="1" t="s">
        <v>186</v>
      </c>
      <c r="G42">
        <v>2014</v>
      </c>
      <c r="H42" s="1" t="s">
        <v>187</v>
      </c>
      <c r="I42">
        <v>3</v>
      </c>
      <c r="J42" s="1" t="s">
        <v>188</v>
      </c>
      <c r="K42" s="1" t="s">
        <v>87</v>
      </c>
    </row>
    <row r="43" spans="1:11" ht="144" hidden="1" x14ac:dyDescent="0.3">
      <c r="A43" t="s">
        <v>9</v>
      </c>
      <c r="B43" t="b">
        <f>COUNTIF([1]SelectedDSM_New!$A$36:$A$63,$E43)&gt;0</f>
        <v>0</v>
      </c>
      <c r="C43" t="s">
        <v>66</v>
      </c>
      <c r="D43" t="str">
        <f>VLOOKUP(E43,[1]ReviewPublisherScopus!$A$1:$B$89,2,FALSE)</f>
        <v>Northwestern Polytechnical University</v>
      </c>
      <c r="E43" s="1" t="s">
        <v>189</v>
      </c>
      <c r="F43" s="1" t="s">
        <v>190</v>
      </c>
      <c r="G43">
        <v>2014</v>
      </c>
      <c r="H43" s="1" t="s">
        <v>191</v>
      </c>
      <c r="I43">
        <v>3</v>
      </c>
      <c r="J43" s="1" t="s">
        <v>192</v>
      </c>
      <c r="K43" s="1" t="s">
        <v>70</v>
      </c>
    </row>
    <row r="44" spans="1:11" ht="86.4" x14ac:dyDescent="0.3">
      <c r="A44" t="s">
        <v>9</v>
      </c>
      <c r="B44" t="b">
        <f>COUNTIF([1]SelectedDSM_New!$A$36:$A$63,$E44)&gt;0</f>
        <v>1</v>
      </c>
      <c r="C44" t="s">
        <v>66</v>
      </c>
      <c r="D44" t="str">
        <f>VLOOKUP(E44,[1]ReviewPublisherScopus!$A$1:$B$89,2,FALSE)</f>
        <v>SAGE Publications Ltd</v>
      </c>
      <c r="E44" s="1" t="s">
        <v>193</v>
      </c>
      <c r="F44" s="1" t="s">
        <v>194</v>
      </c>
      <c r="G44">
        <v>2014</v>
      </c>
      <c r="H44" s="1" t="s">
        <v>195</v>
      </c>
      <c r="I44">
        <v>3</v>
      </c>
      <c r="J44" s="1" t="s">
        <v>196</v>
      </c>
      <c r="K44" s="1" t="s">
        <v>70</v>
      </c>
    </row>
    <row r="45" spans="1:11" ht="201.6" hidden="1" x14ac:dyDescent="0.3">
      <c r="A45" t="s">
        <v>9</v>
      </c>
      <c r="B45" t="b">
        <f>COUNTIF([1]SelectedDSM_New!$A$36:$A$63,$E45)&gt;0</f>
        <v>0</v>
      </c>
      <c r="C45" t="s">
        <v>66</v>
      </c>
      <c r="D45" t="str">
        <f>VLOOKUP(E45,[1]ReviewPublisherScopus!$A$1:$B$89,2,FALSE)</f>
        <v>American Society of Mechanical Engineers (ASME)</v>
      </c>
      <c r="E45" s="1" t="s">
        <v>199</v>
      </c>
      <c r="F45" s="1" t="s">
        <v>200</v>
      </c>
      <c r="G45">
        <v>2018</v>
      </c>
      <c r="H45" s="1" t="s">
        <v>201</v>
      </c>
      <c r="I45">
        <v>2</v>
      </c>
      <c r="J45" s="1" t="s">
        <v>202</v>
      </c>
      <c r="K45" s="1" t="s">
        <v>87</v>
      </c>
    </row>
    <row r="46" spans="1:11" ht="129.6" hidden="1" x14ac:dyDescent="0.3">
      <c r="A46" t="s">
        <v>9</v>
      </c>
      <c r="B46" t="b">
        <f>COUNTIF([1]SelectedDSM_New!$A$36:$A$63,$E46)&gt;0</f>
        <v>0</v>
      </c>
      <c r="C46" t="s">
        <v>66</v>
      </c>
      <c r="D46" t="str">
        <f>VLOOKUP(E46,[1]ReviewPublisherScopus!$A$1:$B$89,2,FALSE)</f>
        <v>American Society of Mechanical Engineers (ASME)</v>
      </c>
      <c r="E46" s="1" t="s">
        <v>203</v>
      </c>
      <c r="F46" s="1" t="s">
        <v>204</v>
      </c>
      <c r="G46">
        <v>2017</v>
      </c>
      <c r="H46" s="1" t="s">
        <v>205</v>
      </c>
      <c r="I46">
        <v>2</v>
      </c>
      <c r="J46" s="1" t="s">
        <v>206</v>
      </c>
      <c r="K46" s="1" t="s">
        <v>70</v>
      </c>
    </row>
    <row r="47" spans="1:11" ht="172.8" hidden="1" x14ac:dyDescent="0.3">
      <c r="A47" t="s">
        <v>9</v>
      </c>
      <c r="B47" t="b">
        <f>COUNTIF([1]SelectedDSM_New!$A$36:$A$63,$E47)&gt;0</f>
        <v>0</v>
      </c>
      <c r="C47" t="s">
        <v>66</v>
      </c>
      <c r="D47" t="str">
        <f>VLOOKUP(E47,[1]ReviewPublisherScopus!$A$1:$B$89,2,FALSE)</f>
        <v>Japan Society of Mechanical Engineers</v>
      </c>
      <c r="E47" s="1" t="s">
        <v>207</v>
      </c>
      <c r="F47" s="1" t="s">
        <v>208</v>
      </c>
      <c r="G47">
        <v>2017</v>
      </c>
      <c r="H47" s="1" t="s">
        <v>209</v>
      </c>
      <c r="I47">
        <v>2</v>
      </c>
      <c r="J47" s="1" t="s">
        <v>210</v>
      </c>
      <c r="K47" s="1" t="s">
        <v>87</v>
      </c>
    </row>
    <row r="48" spans="1:11" ht="100.8" hidden="1" x14ac:dyDescent="0.3">
      <c r="A48" t="s">
        <v>9</v>
      </c>
      <c r="B48" t="b">
        <f>COUNTIF([1]SelectedDSM_New!$A$36:$A$63,$E48)&gt;0</f>
        <v>0</v>
      </c>
      <c r="C48" t="s">
        <v>66</v>
      </c>
      <c r="D48" t="str">
        <f>VLOOKUP(E48,[1]ReviewPublisherScopus!$A$1:$B$89,2,FALSE)</f>
        <v>Elsevier B.V.</v>
      </c>
      <c r="E48" s="1" t="s">
        <v>211</v>
      </c>
      <c r="F48" s="1" t="s">
        <v>212</v>
      </c>
      <c r="G48">
        <v>2017</v>
      </c>
      <c r="H48" s="1" t="s">
        <v>213</v>
      </c>
      <c r="I48">
        <v>2</v>
      </c>
      <c r="J48" s="1" t="s">
        <v>95</v>
      </c>
      <c r="K48" s="1" t="s">
        <v>87</v>
      </c>
    </row>
    <row r="49" spans="1:11" ht="172.8" x14ac:dyDescent="0.3">
      <c r="A49" t="s">
        <v>9</v>
      </c>
      <c r="B49" t="b">
        <f>COUNTIF([1]SelectedDSM_New!$A$36:$A$63,$E49)&gt;0</f>
        <v>1</v>
      </c>
      <c r="C49" t="s">
        <v>66</v>
      </c>
      <c r="D49" t="str">
        <f>VLOOKUP(E49,[1]ReviewPublisherScopus!$A$1:$B$89,2,FALSE)</f>
        <v>Taylor and Francis Ltd.</v>
      </c>
      <c r="E49" s="1" t="s">
        <v>214</v>
      </c>
      <c r="F49" s="1" t="s">
        <v>215</v>
      </c>
      <c r="G49">
        <v>2015</v>
      </c>
      <c r="H49" s="1" t="s">
        <v>216</v>
      </c>
      <c r="I49">
        <v>2</v>
      </c>
      <c r="J49" s="1" t="s">
        <v>117</v>
      </c>
      <c r="K49" s="1" t="s">
        <v>70</v>
      </c>
    </row>
    <row r="50" spans="1:11" ht="144" hidden="1" x14ac:dyDescent="0.3">
      <c r="A50" t="s">
        <v>9</v>
      </c>
      <c r="B50" t="b">
        <f>COUNTIF([1]SelectedDSM_New!$A$36:$A$63,$E50)&gt;0</f>
        <v>0</v>
      </c>
      <c r="C50" t="s">
        <v>66</v>
      </c>
      <c r="D50" t="str">
        <f>VLOOKUP(E50,[1]ReviewPublisherScopus!$A$1:$B$89,2,FALSE)</f>
        <v>Editora Mundos Sociais</v>
      </c>
      <c r="E50" s="1" t="s">
        <v>217</v>
      </c>
      <c r="F50" s="1" t="s">
        <v>130</v>
      </c>
      <c r="G50">
        <v>2015</v>
      </c>
      <c r="H50" s="1" t="s">
        <v>218</v>
      </c>
      <c r="I50">
        <v>2</v>
      </c>
      <c r="J50" s="1" t="s">
        <v>219</v>
      </c>
      <c r="K50" s="1" t="s">
        <v>70</v>
      </c>
    </row>
    <row r="51" spans="1:11" ht="129.6" hidden="1" x14ac:dyDescent="0.3">
      <c r="A51" t="s">
        <v>9</v>
      </c>
      <c r="B51" t="b">
        <f>COUNTIF([1]SelectedDSM_New!$A$36:$A$63,$E51)&gt;0</f>
        <v>0</v>
      </c>
      <c r="C51" t="s">
        <v>66</v>
      </c>
      <c r="D51" t="str">
        <f>VLOOKUP(E51,[1]ReviewPublisherScopus!$A$1:$B$89,2,FALSE)</f>
        <v>American Society of Mechanical Engineers (ASME)</v>
      </c>
      <c r="E51" s="1" t="s">
        <v>220</v>
      </c>
      <c r="F51" s="1" t="s">
        <v>221</v>
      </c>
      <c r="G51">
        <v>2014</v>
      </c>
      <c r="H51" s="1" t="s">
        <v>222</v>
      </c>
      <c r="I51">
        <v>2</v>
      </c>
      <c r="J51" s="1" t="s">
        <v>202</v>
      </c>
      <c r="K51" s="1" t="s">
        <v>87</v>
      </c>
    </row>
    <row r="52" spans="1:11" ht="144" hidden="1" x14ac:dyDescent="0.3">
      <c r="A52" t="s">
        <v>9</v>
      </c>
      <c r="B52" t="b">
        <f>COUNTIF([1]SelectedDSM_New!$A$36:$A$63,$E52)&gt;0</f>
        <v>0</v>
      </c>
      <c r="C52" t="s">
        <v>66</v>
      </c>
      <c r="D52" t="str">
        <f>VLOOKUP(E52,[1]ReviewPublisherScopus!$A$1:$B$89,2,FALSE)</f>
        <v>Taylor and Francis Ltd.</v>
      </c>
      <c r="E52" s="1" t="s">
        <v>224</v>
      </c>
      <c r="F52" s="1" t="s">
        <v>225</v>
      </c>
      <c r="G52">
        <v>2019</v>
      </c>
      <c r="H52" s="1" t="s">
        <v>226</v>
      </c>
      <c r="I52">
        <v>1</v>
      </c>
      <c r="J52" s="1" t="s">
        <v>227</v>
      </c>
      <c r="K52" s="1" t="s">
        <v>70</v>
      </c>
    </row>
    <row r="53" spans="1:11" ht="172.8" hidden="1" x14ac:dyDescent="0.3">
      <c r="A53" t="s">
        <v>9</v>
      </c>
      <c r="B53" t="b">
        <f>COUNTIF([1]SelectedDSM_New!$A$36:$A$63,$E53)&gt;0</f>
        <v>0</v>
      </c>
      <c r="C53" t="s">
        <v>66</v>
      </c>
      <c r="D53" t="str">
        <f>VLOOKUP(E53,[1]ReviewPublisherScopus!$A$1:$B$89,2,FALSE)</f>
        <v>Hindawi Limited</v>
      </c>
      <c r="E53" s="1" t="s">
        <v>228</v>
      </c>
      <c r="F53" s="1" t="s">
        <v>229</v>
      </c>
      <c r="G53">
        <v>2019</v>
      </c>
      <c r="H53" s="1" t="s">
        <v>230</v>
      </c>
      <c r="I53">
        <v>1</v>
      </c>
      <c r="J53" s="1" t="s">
        <v>231</v>
      </c>
      <c r="K53" s="1" t="s">
        <v>70</v>
      </c>
    </row>
    <row r="54" spans="1:11" ht="187.2" x14ac:dyDescent="0.3">
      <c r="A54" t="s">
        <v>9</v>
      </c>
      <c r="B54" t="b">
        <f>COUNTIF([1]SelectedDSM_New!$A$36:$A$63,$E54)&gt;0</f>
        <v>1</v>
      </c>
      <c r="C54" t="s">
        <v>66</v>
      </c>
      <c r="D54" t="str">
        <f>VLOOKUP(E54,[1]ReviewPublisherScopus!$A$1:$B$89,2,FALSE)</f>
        <v>Springer London</v>
      </c>
      <c r="E54" s="1" t="s">
        <v>232</v>
      </c>
      <c r="F54" s="1" t="s">
        <v>233</v>
      </c>
      <c r="G54">
        <v>2018</v>
      </c>
      <c r="H54" s="1" t="s">
        <v>234</v>
      </c>
      <c r="I54">
        <v>1</v>
      </c>
      <c r="J54" s="1" t="s">
        <v>125</v>
      </c>
      <c r="K54" s="1" t="s">
        <v>70</v>
      </c>
    </row>
    <row r="55" spans="1:11" ht="100.8" hidden="1" x14ac:dyDescent="0.3">
      <c r="A55" t="s">
        <v>9</v>
      </c>
      <c r="B55" t="b">
        <f>COUNTIF([1]SelectedDSM_New!$A$36:$A$63,$E55)&gt;0</f>
        <v>0</v>
      </c>
      <c r="C55" t="s">
        <v>66</v>
      </c>
      <c r="D55" t="str">
        <f>VLOOKUP(E55,[1]ReviewPublisherScopus!$A$1:$B$89,2,FALSE)</f>
        <v>Lehrstuhl fur Produktentwicklung und Leichtbau</v>
      </c>
      <c r="E55" s="1" t="s">
        <v>235</v>
      </c>
      <c r="F55" s="1" t="s">
        <v>236</v>
      </c>
      <c r="G55">
        <v>2018</v>
      </c>
      <c r="H55" s="1" t="s">
        <v>237</v>
      </c>
      <c r="I55">
        <v>1</v>
      </c>
      <c r="J55" s="1" t="s">
        <v>238</v>
      </c>
      <c r="K55" s="1" t="s">
        <v>87</v>
      </c>
    </row>
    <row r="56" spans="1:11" ht="187.2" hidden="1" x14ac:dyDescent="0.3">
      <c r="A56" t="s">
        <v>9</v>
      </c>
      <c r="B56" t="b">
        <f>COUNTIF([1]SelectedDSM_New!$A$36:$A$63,$E56)&gt;0</f>
        <v>0</v>
      </c>
      <c r="C56" t="s">
        <v>66</v>
      </c>
      <c r="D56" t="str">
        <f>VLOOKUP(E56,[1]ReviewPublisherScopus!$A$1:$B$89,2,FALSE)</f>
        <v>The International Group for Lean Construction</v>
      </c>
      <c r="E56" s="1" t="s">
        <v>239</v>
      </c>
      <c r="F56" s="1" t="s">
        <v>240</v>
      </c>
      <c r="G56">
        <v>2018</v>
      </c>
      <c r="H56" s="1" t="s">
        <v>241</v>
      </c>
      <c r="I56">
        <v>1</v>
      </c>
      <c r="J56" s="1" t="s">
        <v>242</v>
      </c>
      <c r="K56" s="1" t="s">
        <v>87</v>
      </c>
    </row>
    <row r="57" spans="1:11" ht="129.6" hidden="1" x14ac:dyDescent="0.3">
      <c r="A57" t="s">
        <v>9</v>
      </c>
      <c r="B57" t="b">
        <f>COUNTIF([1]SelectedDSM_New!$A$36:$A$63,$E57)&gt;0</f>
        <v>0</v>
      </c>
      <c r="C57" t="s">
        <v>66</v>
      </c>
      <c r="D57" t="str">
        <f>VLOOKUP(E57,[1]ReviewPublisherScopus!$A$1:$B$89,2,FALSE)</f>
        <v>Design Society</v>
      </c>
      <c r="E57" s="1" t="s">
        <v>243</v>
      </c>
      <c r="F57" s="1" t="s">
        <v>244</v>
      </c>
      <c r="G57">
        <v>2017</v>
      </c>
      <c r="H57" s="1" t="s">
        <v>245</v>
      </c>
      <c r="I57">
        <v>1</v>
      </c>
      <c r="J57" s="1" t="s">
        <v>246</v>
      </c>
      <c r="K57" s="1" t="s">
        <v>87</v>
      </c>
    </row>
    <row r="58" spans="1:11" ht="129.6" x14ac:dyDescent="0.3">
      <c r="A58" t="s">
        <v>9</v>
      </c>
      <c r="B58" t="b">
        <f>COUNTIF([1]SelectedDSM_New!$A$36:$A$63,$E58)&gt;0</f>
        <v>1</v>
      </c>
      <c r="C58" t="s">
        <v>66</v>
      </c>
      <c r="E58" s="1" t="s">
        <v>250</v>
      </c>
      <c r="F58" s="1" t="s">
        <v>251</v>
      </c>
      <c r="G58">
        <v>2015</v>
      </c>
      <c r="H58" s="1" t="s">
        <v>252</v>
      </c>
      <c r="I58">
        <v>1</v>
      </c>
      <c r="J58" s="1" t="s">
        <v>219</v>
      </c>
      <c r="K58" s="1" t="s">
        <v>70</v>
      </c>
    </row>
    <row r="59" spans="1:11" ht="115.2" hidden="1" x14ac:dyDescent="0.3">
      <c r="A59" t="s">
        <v>9</v>
      </c>
      <c r="B59" t="b">
        <f>COUNTIF([1]SelectedDSM_New!$A$36:$A$63,$E59)&gt;0</f>
        <v>0</v>
      </c>
      <c r="C59" t="s">
        <v>66</v>
      </c>
      <c r="D59" t="str">
        <f>VLOOKUP(E59,[1]ReviewPublisherScopus!$A$1:$B$89,2,FALSE)</f>
        <v>Springer-Verlag London Ltd</v>
      </c>
      <c r="E59" s="1" t="s">
        <v>253</v>
      </c>
      <c r="F59" s="1" t="s">
        <v>254</v>
      </c>
      <c r="G59">
        <v>2015</v>
      </c>
      <c r="H59" s="1" t="s">
        <v>255</v>
      </c>
      <c r="I59">
        <v>1</v>
      </c>
      <c r="J59" s="1" t="s">
        <v>256</v>
      </c>
      <c r="K59" s="1" t="s">
        <v>257</v>
      </c>
    </row>
    <row r="60" spans="1:11" ht="129.6" hidden="1" x14ac:dyDescent="0.3">
      <c r="A60" t="s">
        <v>9</v>
      </c>
      <c r="B60" t="b">
        <f>COUNTIF([1]SelectedDSM_New!$A$36:$A$63,$E60)&gt;0</f>
        <v>0</v>
      </c>
      <c r="C60" t="s">
        <v>66</v>
      </c>
      <c r="D60" t="str">
        <f>VLOOKUP(E60,[1]ReviewPublisherScopus!$A$1:$B$89,2,FALSE)</f>
        <v>Institute of Physics Publishing</v>
      </c>
      <c r="E60" s="1" t="s">
        <v>258</v>
      </c>
      <c r="F60" s="1" t="s">
        <v>259</v>
      </c>
      <c r="G60">
        <v>2014</v>
      </c>
      <c r="H60" s="1" t="s">
        <v>260</v>
      </c>
      <c r="I60">
        <v>1</v>
      </c>
      <c r="J60" s="1" t="s">
        <v>261</v>
      </c>
      <c r="K60" s="1" t="s">
        <v>87</v>
      </c>
    </row>
    <row r="61" spans="1:11" ht="230.4" hidden="1" x14ac:dyDescent="0.3">
      <c r="A61" t="s">
        <v>9</v>
      </c>
      <c r="B61" t="b">
        <f>COUNTIF([1]SelectedDSM_New!$A$36:$A$63,$E61)&gt;0</f>
        <v>0</v>
      </c>
      <c r="C61" t="s">
        <v>66</v>
      </c>
      <c r="D61" t="str">
        <f>VLOOKUP(E61,[1]ReviewPublisherScopus!$A$1:$B$89,2,FALSE)</f>
        <v>American Society of Civil Engineers (ASCE)</v>
      </c>
      <c r="E61" s="1" t="s">
        <v>262</v>
      </c>
      <c r="F61" s="1" t="s">
        <v>263</v>
      </c>
      <c r="G61">
        <v>2020</v>
      </c>
      <c r="H61" s="1" t="s">
        <v>264</v>
      </c>
      <c r="J61" s="1" t="s">
        <v>265</v>
      </c>
      <c r="K61" s="1" t="s">
        <v>70</v>
      </c>
    </row>
    <row r="62" spans="1:11" ht="158.4" hidden="1" x14ac:dyDescent="0.3">
      <c r="A62" t="s">
        <v>9</v>
      </c>
      <c r="B62" t="b">
        <f>COUNTIF([1]SelectedDSM_New!$A$36:$A$63,$E62)&gt;0</f>
        <v>0</v>
      </c>
      <c r="C62" t="s">
        <v>66</v>
      </c>
      <c r="D62" t="str">
        <f>VLOOKUP(E62,[1]ReviewPublisherScopus!$A$1:$B$89,2,FALSE)</f>
        <v>Elsevier Ltd</v>
      </c>
      <c r="E62" s="1" t="s">
        <v>266</v>
      </c>
      <c r="F62" s="1" t="s">
        <v>267</v>
      </c>
      <c r="G62">
        <v>2020</v>
      </c>
      <c r="H62" s="1" t="s">
        <v>268</v>
      </c>
      <c r="J62" s="1" t="s">
        <v>269</v>
      </c>
      <c r="K62" s="1" t="s">
        <v>70</v>
      </c>
    </row>
    <row r="63" spans="1:11" ht="201.6" x14ac:dyDescent="0.3">
      <c r="A63" t="s">
        <v>9</v>
      </c>
      <c r="B63" t="b">
        <f>COUNTIF([1]SelectedDSM_New!$A$36:$A$63,$E63)&gt;0</f>
        <v>1</v>
      </c>
      <c r="C63" t="s">
        <v>66</v>
      </c>
      <c r="D63" t="str">
        <f>VLOOKUP(E63,[1]ReviewPublisherScopus!$A$1:$B$89,2,FALSE)</f>
        <v>John Wiley and Sons Ltd</v>
      </c>
      <c r="E63" s="1" t="s">
        <v>270</v>
      </c>
      <c r="F63" s="1" t="s">
        <v>271</v>
      </c>
      <c r="G63">
        <v>2020</v>
      </c>
      <c r="H63" s="1" t="s">
        <v>272</v>
      </c>
      <c r="J63" s="1" t="s">
        <v>273</v>
      </c>
      <c r="K63" s="1" t="s">
        <v>70</v>
      </c>
    </row>
    <row r="64" spans="1:11" ht="158.4" hidden="1" x14ac:dyDescent="0.3">
      <c r="A64" t="s">
        <v>9</v>
      </c>
      <c r="B64" t="b">
        <f>COUNTIF([1]SelectedDSM_New!$A$36:$A$63,$E64)&gt;0</f>
        <v>0</v>
      </c>
      <c r="C64" t="s">
        <v>66</v>
      </c>
      <c r="D64" t="str">
        <f>VLOOKUP(E64,[1]ReviewPublisherScopus!$A$1:$B$89,2,FALSE)</f>
        <v>The International Group for Lean Construction</v>
      </c>
      <c r="E64" s="1" t="s">
        <v>274</v>
      </c>
      <c r="F64" s="1" t="s">
        <v>275</v>
      </c>
      <c r="G64">
        <v>2020</v>
      </c>
      <c r="H64" s="1" t="s">
        <v>276</v>
      </c>
      <c r="J64" s="1" t="s">
        <v>277</v>
      </c>
      <c r="K64" s="1" t="s">
        <v>87</v>
      </c>
    </row>
    <row r="65" spans="1:24" ht="144" hidden="1" x14ac:dyDescent="0.3">
      <c r="A65" t="s">
        <v>9</v>
      </c>
      <c r="B65" t="b">
        <f>COUNTIF([1]SelectedDSM_New!$A$36:$A$63,$E65)&gt;0</f>
        <v>0</v>
      </c>
      <c r="C65" t="s">
        <v>66</v>
      </c>
      <c r="D65" t="str">
        <f>VLOOKUP(E65,[1]ReviewPublisherScopus!$A$1:$B$89,2,FALSE)</f>
        <v>Institute of Physics Publishing</v>
      </c>
      <c r="E65" s="1" t="s">
        <v>278</v>
      </c>
      <c r="F65" s="1" t="s">
        <v>279</v>
      </c>
      <c r="G65">
        <v>2019</v>
      </c>
      <c r="H65" s="1" t="s">
        <v>280</v>
      </c>
      <c r="J65" s="1" t="s">
        <v>261</v>
      </c>
      <c r="K65" s="1" t="s">
        <v>87</v>
      </c>
    </row>
    <row r="66" spans="1:24" ht="201.6" x14ac:dyDescent="0.3">
      <c r="A66" t="s">
        <v>9</v>
      </c>
      <c r="B66" t="b">
        <f>COUNTIF([1]SelectedDSM_New!$A$36:$A$63,$E66)&gt;0</f>
        <v>1</v>
      </c>
      <c r="C66" t="s">
        <v>66</v>
      </c>
      <c r="D66" t="str">
        <f>VLOOKUP(E66,[1]ReviewPublisherScopus!$A$1:$B$89,2,FALSE)</f>
        <v>Institute of Physics Publishing</v>
      </c>
      <c r="E66" s="1" t="s">
        <v>281</v>
      </c>
      <c r="F66" s="1" t="s">
        <v>282</v>
      </c>
      <c r="G66">
        <v>2019</v>
      </c>
      <c r="H66" s="1" t="s">
        <v>283</v>
      </c>
      <c r="J66" s="1" t="s">
        <v>284</v>
      </c>
      <c r="K66" s="1" t="s">
        <v>87</v>
      </c>
    </row>
    <row r="67" spans="1:24" ht="144" hidden="1" x14ac:dyDescent="0.3">
      <c r="A67" t="s">
        <v>9</v>
      </c>
      <c r="B67" t="b">
        <f>COUNTIF([1]SelectedDSM_New!$A$36:$A$63,$E67)&gt;0</f>
        <v>0</v>
      </c>
      <c r="C67" t="s">
        <v>66</v>
      </c>
      <c r="D67" t="str">
        <f>VLOOKUP(E67,[1]ReviewPublisherScopus!$A$1:$B$89,2,FALSE)</f>
        <v>Nanjing University of Aeronautics an Astronautics</v>
      </c>
      <c r="E67" s="1" t="s">
        <v>285</v>
      </c>
      <c r="F67" s="1" t="s">
        <v>286</v>
      </c>
      <c r="G67">
        <v>2019</v>
      </c>
      <c r="H67" s="1" t="s">
        <v>287</v>
      </c>
      <c r="J67" s="1" t="s">
        <v>288</v>
      </c>
      <c r="K67" s="1" t="s">
        <v>70</v>
      </c>
    </row>
    <row r="68" spans="1:24" ht="144" hidden="1" x14ac:dyDescent="0.3">
      <c r="A68" t="s">
        <v>9</v>
      </c>
      <c r="B68" t="b">
        <f>COUNTIF([1]SelectedDSM_New!$A$36:$A$63,$E68)&gt;0</f>
        <v>0</v>
      </c>
      <c r="C68" t="s">
        <v>66</v>
      </c>
      <c r="D68" t="str">
        <f>VLOOKUP(E68,[1]ReviewPublisherScopus!$A$1:$B$89,2,FALSE)</f>
        <v>Association for Computing Machinery</v>
      </c>
      <c r="E68" s="1" t="s">
        <v>293</v>
      </c>
      <c r="F68" s="1" t="s">
        <v>294</v>
      </c>
      <c r="G68">
        <v>2019</v>
      </c>
      <c r="H68" s="1" t="s">
        <v>295</v>
      </c>
      <c r="J68" s="1" t="s">
        <v>296</v>
      </c>
      <c r="K68" s="1" t="s">
        <v>87</v>
      </c>
    </row>
    <row r="69" spans="1:24" ht="216" hidden="1" x14ac:dyDescent="0.3">
      <c r="A69" t="s">
        <v>9</v>
      </c>
      <c r="B69" t="b">
        <f>COUNTIF([1]SelectedDSM_New!$A$36:$A$63,$E69)&gt;0</f>
        <v>0</v>
      </c>
      <c r="C69" t="s">
        <v>66</v>
      </c>
      <c r="D69" t="str">
        <f>VLOOKUP(E69,[1]ReviewPublisherScopus!$A$1:$B$89,2,FALSE)</f>
        <v>SAGE Publications Ltd</v>
      </c>
      <c r="E69" s="1" t="s">
        <v>297</v>
      </c>
      <c r="F69" s="1" t="s">
        <v>298</v>
      </c>
      <c r="G69">
        <v>2019</v>
      </c>
      <c r="H69" s="1" t="s">
        <v>299</v>
      </c>
      <c r="J69" s="1" t="s">
        <v>196</v>
      </c>
      <c r="K69" s="1" t="s">
        <v>70</v>
      </c>
    </row>
    <row r="70" spans="1:24" ht="187.2" hidden="1" x14ac:dyDescent="0.3">
      <c r="A70" t="s">
        <v>9</v>
      </c>
      <c r="B70" t="b">
        <f>COUNTIF([1]SelectedDSM_New!$A$36:$A$63,$E70)&gt;0</f>
        <v>0</v>
      </c>
      <c r="C70" t="s">
        <v>66</v>
      </c>
      <c r="D70" t="str">
        <f>VLOOKUP(E70,[1]ReviewPublisherScopus!$A$1:$B$89,2,FALSE)</f>
        <v>SpringerOpen</v>
      </c>
      <c r="E70" s="1" t="s">
        <v>300</v>
      </c>
      <c r="F70" s="1" t="s">
        <v>301</v>
      </c>
      <c r="G70">
        <v>2019</v>
      </c>
      <c r="H70" s="1" t="s">
        <v>302</v>
      </c>
      <c r="J70" s="1" t="s">
        <v>303</v>
      </c>
      <c r="K70" s="1" t="s">
        <v>70</v>
      </c>
    </row>
    <row r="71" spans="1:24" ht="115.2" hidden="1" x14ac:dyDescent="0.3">
      <c r="A71" t="s">
        <v>9</v>
      </c>
      <c r="B71" t="b">
        <f>COUNTIF([1]SelectedDSM_New!$A$36:$A$63,$E71)&gt;0</f>
        <v>0</v>
      </c>
      <c r="C71" t="s">
        <v>66</v>
      </c>
      <c r="D71" t="str">
        <f>VLOOKUP(E71,[1]ReviewPublisherScopus!$A$1:$B$89,2,FALSE)</f>
        <v>Taylor and Francis Ltd.</v>
      </c>
      <c r="E71" s="1" t="s">
        <v>304</v>
      </c>
      <c r="F71" s="1" t="s">
        <v>305</v>
      </c>
      <c r="G71">
        <v>2019</v>
      </c>
      <c r="H71" s="1" t="s">
        <v>306</v>
      </c>
      <c r="J71" s="1" t="s">
        <v>307</v>
      </c>
      <c r="K71" s="1" t="s">
        <v>70</v>
      </c>
    </row>
    <row r="72" spans="1:24" ht="129.6" hidden="1" x14ac:dyDescent="0.3">
      <c r="A72" t="s">
        <v>9</v>
      </c>
      <c r="B72" t="b">
        <f>COUNTIF([1]SelectedDSM_New!$A$36:$A$63,$E72)&gt;0</f>
        <v>0</v>
      </c>
      <c r="C72" t="s">
        <v>66</v>
      </c>
      <c r="D72" t="str">
        <f>VLOOKUP(E72,[1]ReviewPublisherScopus!$A$1:$B$89,2,FALSE)</f>
        <v>Editora Mundos Sociais</v>
      </c>
      <c r="E72" s="1" t="s">
        <v>308</v>
      </c>
      <c r="F72" s="1" t="s">
        <v>309</v>
      </c>
      <c r="G72">
        <v>2019</v>
      </c>
      <c r="H72" s="1" t="s">
        <v>310</v>
      </c>
      <c r="J72" s="1" t="s">
        <v>219</v>
      </c>
      <c r="K72" s="1" t="s">
        <v>70</v>
      </c>
    </row>
    <row r="73" spans="1:24" ht="86.4" hidden="1" x14ac:dyDescent="0.3">
      <c r="E73" s="4" t="s">
        <v>1250</v>
      </c>
      <c r="M73" t="s">
        <v>9</v>
      </c>
      <c r="N73" t="b">
        <f>NOT(COUNTIF([1]AccessfromConcentrate2!$B$2:$B$18,DSM_28SelectedAbstracts!$R73)&gt;0)</f>
        <v>1</v>
      </c>
      <c r="O73" t="b">
        <f>COUNTIF([1]SelectedDSM_New!$A$36:$A$63,$R73)&gt;0</f>
        <v>1</v>
      </c>
      <c r="P73" t="s">
        <v>66</v>
      </c>
      <c r="Q73" t="str">
        <f>VLOOKUP(R73,[1]ReviewPublisherScopus!$A$1:$B$89,2,FALSE)</f>
        <v>Design Society</v>
      </c>
      <c r="R73" t="s">
        <v>311</v>
      </c>
      <c r="S73" t="s">
        <v>312</v>
      </c>
      <c r="T73">
        <v>2019</v>
      </c>
      <c r="U73" t="s">
        <v>313</v>
      </c>
      <c r="W73" s="1" t="s">
        <v>238</v>
      </c>
      <c r="X73" s="1" t="s">
        <v>87</v>
      </c>
    </row>
    <row r="74" spans="1:24" ht="129.6" hidden="1" x14ac:dyDescent="0.3">
      <c r="A74" t="s">
        <v>9</v>
      </c>
      <c r="B74" t="b">
        <f>COUNTIF([1]SelectedDSM_New!$A$36:$A$63,$E74)&gt;0</f>
        <v>0</v>
      </c>
      <c r="C74" t="s">
        <v>66</v>
      </c>
      <c r="D74" t="str">
        <f>VLOOKUP(E74,[1]ReviewPublisherScopus!$A$1:$B$89,2,FALSE)</f>
        <v>Design Society</v>
      </c>
      <c r="E74" s="1" t="s">
        <v>314</v>
      </c>
      <c r="F74" s="1" t="s">
        <v>315</v>
      </c>
      <c r="G74">
        <v>2019</v>
      </c>
      <c r="H74" s="1" t="s">
        <v>316</v>
      </c>
      <c r="J74" s="1" t="s">
        <v>238</v>
      </c>
      <c r="K74" s="1" t="s">
        <v>87</v>
      </c>
    </row>
    <row r="75" spans="1:24" ht="115.2" hidden="1" x14ac:dyDescent="0.3">
      <c r="A75" t="s">
        <v>9</v>
      </c>
      <c r="B75" t="b">
        <f>COUNTIF([1]SelectedDSM_New!$A$36:$A$63,$E75)&gt;0</f>
        <v>0</v>
      </c>
      <c r="C75" t="s">
        <v>66</v>
      </c>
      <c r="D75" t="str">
        <f>VLOOKUP(E75,[1]ReviewPublisherScopus!$A$1:$B$89,2,FALSE)</f>
        <v>Design Society</v>
      </c>
      <c r="E75" s="1" t="s">
        <v>317</v>
      </c>
      <c r="F75" s="1" t="s">
        <v>318</v>
      </c>
      <c r="G75">
        <v>2019</v>
      </c>
      <c r="H75" s="1" t="s">
        <v>319</v>
      </c>
      <c r="J75" s="1" t="s">
        <v>238</v>
      </c>
      <c r="K75" s="1" t="s">
        <v>320</v>
      </c>
    </row>
    <row r="76" spans="1:24" ht="86.4" hidden="1" x14ac:dyDescent="0.3">
      <c r="A76" t="s">
        <v>9</v>
      </c>
      <c r="B76" t="b">
        <f>COUNTIF([1]SelectedDSM_New!$A$36:$A$63,$E76)&gt;0</f>
        <v>0</v>
      </c>
      <c r="C76" t="s">
        <v>66</v>
      </c>
      <c r="D76" t="str">
        <f>VLOOKUP(E76,[1]ReviewPublisherScopus!$A$1:$B$89,2,FALSE)</f>
        <v>Elsevier B.V.</v>
      </c>
      <c r="E76" s="1" t="s">
        <v>321</v>
      </c>
      <c r="F76" s="1" t="s">
        <v>322</v>
      </c>
      <c r="G76">
        <v>2019</v>
      </c>
      <c r="H76" s="1" t="s">
        <v>323</v>
      </c>
      <c r="J76" s="1" t="s">
        <v>86</v>
      </c>
      <c r="K76" s="1" t="s">
        <v>87</v>
      </c>
    </row>
    <row r="77" spans="1:24" ht="115.2" x14ac:dyDescent="0.3">
      <c r="A77" t="s">
        <v>9</v>
      </c>
      <c r="B77" t="b">
        <f>COUNTIF([1]SelectedDSM_New!$A$36:$A$63,$E77)&gt;0</f>
        <v>1</v>
      </c>
      <c r="C77" t="s">
        <v>66</v>
      </c>
      <c r="D77" t="str">
        <f>VLOOKUP(E77,[1]ReviewPublisherScopus!$A$1:$B$89,2,FALSE)</f>
        <v>Korean Society of Automotive Engineers</v>
      </c>
      <c r="E77" s="1" t="s">
        <v>326</v>
      </c>
      <c r="F77" s="1" t="s">
        <v>327</v>
      </c>
      <c r="G77">
        <v>2018</v>
      </c>
      <c r="H77" s="1" t="s">
        <v>328</v>
      </c>
      <c r="J77" s="1" t="s">
        <v>329</v>
      </c>
      <c r="K77" s="1" t="s">
        <v>70</v>
      </c>
    </row>
    <row r="78" spans="1:24" ht="158.4" hidden="1" x14ac:dyDescent="0.3">
      <c r="A78" t="s">
        <v>9</v>
      </c>
      <c r="B78" t="b">
        <f>COUNTIF([1]SelectedDSM_New!$A$36:$A$63,$E78)&gt;0</f>
        <v>0</v>
      </c>
      <c r="C78" t="s">
        <v>66</v>
      </c>
      <c r="D78" t="str">
        <f>VLOOKUP(E78,[1]ReviewPublisherScopus!$A$1:$B$89,2,FALSE)</f>
        <v>Korean Society for Precision Engineeing</v>
      </c>
      <c r="E78" s="1" t="s">
        <v>330</v>
      </c>
      <c r="F78" s="1" t="s">
        <v>331</v>
      </c>
      <c r="G78">
        <v>2018</v>
      </c>
      <c r="H78" s="1" t="s">
        <v>332</v>
      </c>
      <c r="J78" s="1" t="s">
        <v>333</v>
      </c>
      <c r="K78" s="1" t="s">
        <v>70</v>
      </c>
    </row>
    <row r="79" spans="1:24" ht="100.8" x14ac:dyDescent="0.3">
      <c r="A79" t="s">
        <v>9</v>
      </c>
      <c r="B79" t="b">
        <f>COUNTIF([1]SelectedDSM_New!$A$36:$A$63,$E79)&gt;0</f>
        <v>1</v>
      </c>
      <c r="C79" t="s">
        <v>66</v>
      </c>
      <c r="D79" t="str">
        <f>VLOOKUP(E79,[1]ReviewPublisherScopus!$A$1:$B$89,2,FALSE)</f>
        <v>Lehrstuhl fur Produktentwicklung und Leichtbau</v>
      </c>
      <c r="E79" s="1" t="s">
        <v>334</v>
      </c>
      <c r="F79" s="1" t="s">
        <v>335</v>
      </c>
      <c r="G79">
        <v>2018</v>
      </c>
      <c r="H79" s="1" t="s">
        <v>336</v>
      </c>
      <c r="J79" s="1" t="s">
        <v>238</v>
      </c>
      <c r="K79" s="1" t="s">
        <v>87</v>
      </c>
    </row>
    <row r="80" spans="1:24" ht="158.4" hidden="1" x14ac:dyDescent="0.3">
      <c r="A80" t="s">
        <v>9</v>
      </c>
      <c r="B80" t="b">
        <f>COUNTIF([1]SelectedDSM_New!$A$36:$A$63,$E80)&gt;0</f>
        <v>0</v>
      </c>
      <c r="C80" t="s">
        <v>66</v>
      </c>
      <c r="D80" t="str">
        <f>VLOOKUP(E80,[1]ReviewPublisherScopus!$A$1:$B$89,2,FALSE)</f>
        <v>The Design Society</v>
      </c>
      <c r="E80" s="1" t="s">
        <v>337</v>
      </c>
      <c r="F80" s="1" t="s">
        <v>338</v>
      </c>
      <c r="G80">
        <v>2018</v>
      </c>
      <c r="H80" s="1" t="s">
        <v>339</v>
      </c>
      <c r="J80" s="1" t="s">
        <v>340</v>
      </c>
      <c r="K80" s="1" t="s">
        <v>87</v>
      </c>
    </row>
    <row r="81" spans="1:11" ht="158.4" hidden="1" x14ac:dyDescent="0.3">
      <c r="A81" t="s">
        <v>9</v>
      </c>
      <c r="B81" t="b">
        <f>COUNTIF([1]SelectedDSM_New!$A$36:$A$63,$E81)&gt;0</f>
        <v>0</v>
      </c>
      <c r="C81" t="s">
        <v>66</v>
      </c>
      <c r="D81" t="str">
        <f>VLOOKUP(E81,[1]ReviewPublisherScopus!$A$1:$B$89,2,FALSE)</f>
        <v>Inderscience Enterprises Ltd.</v>
      </c>
      <c r="E81" s="1" t="s">
        <v>341</v>
      </c>
      <c r="F81" s="1" t="s">
        <v>342</v>
      </c>
      <c r="G81">
        <v>2018</v>
      </c>
      <c r="H81" s="1" t="s">
        <v>343</v>
      </c>
      <c r="J81" s="1" t="s">
        <v>344</v>
      </c>
      <c r="K81" s="1" t="s">
        <v>70</v>
      </c>
    </row>
    <row r="82" spans="1:11" ht="187.2" hidden="1" x14ac:dyDescent="0.3">
      <c r="A82" t="s">
        <v>9</v>
      </c>
      <c r="B82" t="b">
        <f>COUNTIF([1]SelectedDSM_New!$A$36:$A$63,$E82)&gt;0</f>
        <v>0</v>
      </c>
      <c r="C82" t="s">
        <v>66</v>
      </c>
      <c r="D82" t="str">
        <f>VLOOKUP(E82,[1]ReviewPublisherScopus!$A$1:$B$89,2,FALSE)</f>
        <v>Emerald Group Publishing Ltd.</v>
      </c>
      <c r="E82" s="1" t="s">
        <v>345</v>
      </c>
      <c r="F82" s="1" t="s">
        <v>346</v>
      </c>
      <c r="G82">
        <v>2018</v>
      </c>
      <c r="H82" s="1" t="s">
        <v>347</v>
      </c>
      <c r="J82" s="1" t="s">
        <v>348</v>
      </c>
      <c r="K82" s="1" t="s">
        <v>70</v>
      </c>
    </row>
    <row r="83" spans="1:11" ht="172.8" hidden="1" x14ac:dyDescent="0.3">
      <c r="A83" t="s">
        <v>9</v>
      </c>
      <c r="B83" t="b">
        <f>COUNTIF([1]SelectedDSM_New!$A$36:$A$63,$E83)&gt;0</f>
        <v>0</v>
      </c>
      <c r="C83" t="s">
        <v>66</v>
      </c>
      <c r="D83" t="str">
        <f>VLOOKUP(E83,[1]ReviewPublisherScopus!$A$1:$B$89,2,FALSE)</f>
        <v>SpringerOpen</v>
      </c>
      <c r="E83" s="1" t="s">
        <v>349</v>
      </c>
      <c r="F83" s="1" t="s">
        <v>331</v>
      </c>
      <c r="G83">
        <v>2017</v>
      </c>
      <c r="H83" s="1" t="s">
        <v>350</v>
      </c>
      <c r="J83" s="1" t="s">
        <v>351</v>
      </c>
      <c r="K83" s="1" t="s">
        <v>70</v>
      </c>
    </row>
    <row r="84" spans="1:11" ht="115.2" hidden="1" x14ac:dyDescent="0.3">
      <c r="A84" t="s">
        <v>9</v>
      </c>
      <c r="B84" t="b">
        <f>COUNTIF([1]SelectedDSM_New!$A$36:$A$63,$E84)&gt;0</f>
        <v>0</v>
      </c>
      <c r="C84" t="s">
        <v>66</v>
      </c>
      <c r="D84" t="str">
        <f>VLOOKUP(E84,[1]ReviewPublisherScopus!$A$1:$B$89,2,FALSE)</f>
        <v>The Design Society</v>
      </c>
      <c r="E84" s="1" t="s">
        <v>352</v>
      </c>
      <c r="F84" s="1" t="s">
        <v>353</v>
      </c>
      <c r="G84">
        <v>2017</v>
      </c>
      <c r="H84" s="1" t="s">
        <v>354</v>
      </c>
      <c r="J84" s="1" t="s">
        <v>355</v>
      </c>
      <c r="K84" s="1" t="s">
        <v>87</v>
      </c>
    </row>
    <row r="85" spans="1:11" ht="172.8" hidden="1" x14ac:dyDescent="0.3">
      <c r="A85" t="s">
        <v>9</v>
      </c>
      <c r="B85" t="b">
        <f>COUNTIF([1]SelectedDSM_New!$A$36:$A$63,$E85)&gt;0</f>
        <v>0</v>
      </c>
      <c r="C85" t="s">
        <v>66</v>
      </c>
      <c r="D85" t="str">
        <f>VLOOKUP(E85,[1]ReviewPublisherScopus!$A$1:$B$89,2,FALSE)</f>
        <v>Elsevier B.V.</v>
      </c>
      <c r="E85" s="1" t="s">
        <v>356</v>
      </c>
      <c r="F85" s="1" t="s">
        <v>357</v>
      </c>
      <c r="G85">
        <v>2017</v>
      </c>
      <c r="H85" s="1" t="s">
        <v>358</v>
      </c>
      <c r="J85" s="1" t="s">
        <v>95</v>
      </c>
      <c r="K85" s="1" t="s">
        <v>87</v>
      </c>
    </row>
    <row r="86" spans="1:11" ht="129.6" hidden="1" x14ac:dyDescent="0.3">
      <c r="A86" t="s">
        <v>9</v>
      </c>
      <c r="B86" t="b">
        <f>COUNTIF([1]SelectedDSM_New!$A$36:$A$63,$E86)&gt;0</f>
        <v>0</v>
      </c>
      <c r="C86" t="s">
        <v>66</v>
      </c>
      <c r="D86" t="str">
        <f>VLOOKUP(E86,[1]ReviewPublisherScopus!$A$1:$B$89,2,FALSE)</f>
        <v>Association for Computing Machinery</v>
      </c>
      <c r="E86" s="1" t="s">
        <v>359</v>
      </c>
      <c r="F86" s="1" t="s">
        <v>360</v>
      </c>
      <c r="G86">
        <v>2016</v>
      </c>
      <c r="H86" s="1" t="s">
        <v>361</v>
      </c>
      <c r="J86" s="1" t="s">
        <v>296</v>
      </c>
      <c r="K86" s="1" t="s">
        <v>87</v>
      </c>
    </row>
    <row r="87" spans="1:11" ht="115.2" hidden="1" x14ac:dyDescent="0.3">
      <c r="A87" t="s">
        <v>9</v>
      </c>
      <c r="B87" t="b">
        <f>COUNTIF([1]SelectedDSM_New!$A$36:$A$63,$E87)&gt;0</f>
        <v>0</v>
      </c>
      <c r="C87" t="s">
        <v>66</v>
      </c>
      <c r="D87" t="str">
        <f>VLOOKUP(E87,[1]ReviewPublisherScopus!$A$1:$B$89,2,FALSE)</f>
        <v>Taylor and Francis Inc.</v>
      </c>
      <c r="E87" s="1" t="s">
        <v>362</v>
      </c>
      <c r="F87" s="1" t="s">
        <v>363</v>
      </c>
      <c r="G87">
        <v>2016</v>
      </c>
      <c r="H87" s="1" t="s">
        <v>364</v>
      </c>
      <c r="J87" s="1" t="s">
        <v>365</v>
      </c>
      <c r="K87" s="1" t="s">
        <v>70</v>
      </c>
    </row>
    <row r="88" spans="1:11" ht="158.4" hidden="1" x14ac:dyDescent="0.3">
      <c r="A88" t="s">
        <v>9</v>
      </c>
      <c r="B88" t="b">
        <f>COUNTIF([1]SelectedDSM_New!$A$36:$A$63,$E88)&gt;0</f>
        <v>0</v>
      </c>
      <c r="C88" t="s">
        <v>66</v>
      </c>
      <c r="D88" t="str">
        <f>VLOOKUP(E88,[1]ReviewPublisherScopus!$A$1:$B$89,2,FALSE)</f>
        <v>Gesellschaft fur Informatik (GI)</v>
      </c>
      <c r="E88" s="1" t="s">
        <v>367</v>
      </c>
      <c r="F88" s="1" t="s">
        <v>368</v>
      </c>
      <c r="G88">
        <v>2016</v>
      </c>
      <c r="H88" s="1" t="s">
        <v>369</v>
      </c>
      <c r="J88" s="1" t="s">
        <v>370</v>
      </c>
      <c r="K88" s="1" t="s">
        <v>87</v>
      </c>
    </row>
    <row r="89" spans="1:11" ht="144" hidden="1" x14ac:dyDescent="0.3">
      <c r="A89" t="s">
        <v>9</v>
      </c>
      <c r="B89" t="b">
        <f>COUNTIF([1]SelectedDSM_New!$A$36:$A$63,$E89)&gt;0</f>
        <v>0</v>
      </c>
      <c r="C89" t="s">
        <v>66</v>
      </c>
      <c r="D89" t="str">
        <f>VLOOKUP(E89,[1]ReviewPublisherScopus!$A$1:$B$89,2,FALSE)</f>
        <v>Elsevier Inc.</v>
      </c>
      <c r="E89" s="1" t="s">
        <v>371</v>
      </c>
      <c r="F89" s="1" t="s">
        <v>360</v>
      </c>
      <c r="G89">
        <v>2016</v>
      </c>
      <c r="H89" s="1" t="s">
        <v>372</v>
      </c>
      <c r="J89" s="1" t="s">
        <v>373</v>
      </c>
      <c r="K89" s="1" t="s">
        <v>257</v>
      </c>
    </row>
    <row r="90" spans="1:11" ht="129.6" hidden="1" x14ac:dyDescent="0.3">
      <c r="A90" t="s">
        <v>9</v>
      </c>
      <c r="B90" t="b">
        <f>COUNTIF([1]SelectedDSM_New!$A$36:$A$63,$E90)&gt;0</f>
        <v>0</v>
      </c>
      <c r="C90" t="s">
        <v>66</v>
      </c>
      <c r="D90" t="str">
        <f>VLOOKUP(E90,[1]ReviewPublisherScopus!$A$1:$B$89,2,FALSE)</f>
        <v>Carl Hanser Verlag</v>
      </c>
      <c r="E90" s="1" t="s">
        <v>374</v>
      </c>
      <c r="F90" s="1" t="s">
        <v>375</v>
      </c>
      <c r="G90">
        <v>2015</v>
      </c>
      <c r="H90" s="1" t="s">
        <v>376</v>
      </c>
      <c r="J90" s="1" t="s">
        <v>162</v>
      </c>
      <c r="K90" s="1" t="s">
        <v>87</v>
      </c>
    </row>
    <row r="91" spans="1:11" ht="129.6" hidden="1" x14ac:dyDescent="0.3">
      <c r="A91" t="s">
        <v>9</v>
      </c>
      <c r="B91" t="b">
        <f>COUNTIF([1]SelectedDSM_New!$A$36:$A$63,$E91)&gt;0</f>
        <v>0</v>
      </c>
      <c r="C91" t="s">
        <v>66</v>
      </c>
      <c r="D91" t="str">
        <f>VLOOKUP(E91,[1]ReviewPublisherScopus!$A$1:$B$89,2,FALSE)</f>
        <v>Carl Hanser Verlag</v>
      </c>
      <c r="E91" s="1" t="s">
        <v>377</v>
      </c>
      <c r="F91" s="1" t="s">
        <v>251</v>
      </c>
      <c r="G91">
        <v>2014</v>
      </c>
      <c r="H91" s="1" t="s">
        <v>252</v>
      </c>
      <c r="J91" s="1" t="s">
        <v>188</v>
      </c>
      <c r="K91" s="1" t="s">
        <v>87</v>
      </c>
    </row>
    <row r="92" spans="1:11" ht="115.2" x14ac:dyDescent="0.3">
      <c r="A92" t="s">
        <v>9</v>
      </c>
      <c r="B92" t="b">
        <f>COUNTIF([1]SelectedDSM_New!$A$36:$A$63,$E92)&gt;0</f>
        <v>1</v>
      </c>
      <c r="C92" t="s">
        <v>66</v>
      </c>
      <c r="E92" s="1" t="s">
        <v>378</v>
      </c>
      <c r="F92" s="1" t="s">
        <v>379</v>
      </c>
      <c r="G92">
        <v>2014</v>
      </c>
      <c r="H92" s="1" t="s">
        <v>380</v>
      </c>
      <c r="J92" s="1" t="s">
        <v>188</v>
      </c>
      <c r="K92" s="1" t="s">
        <v>87</v>
      </c>
    </row>
    <row r="93" spans="1:11" ht="43.2" x14ac:dyDescent="0.3">
      <c r="A93" t="s">
        <v>9</v>
      </c>
      <c r="B93" t="b">
        <f>COUNTIF([1]SelectedDSM_New!$A$36:$A$63,$E93)&gt;0</f>
        <v>1</v>
      </c>
      <c r="C93" t="s">
        <v>385</v>
      </c>
      <c r="D93" t="s">
        <v>385</v>
      </c>
      <c r="E93" s="1" t="s">
        <v>386</v>
      </c>
      <c r="F93" t="s">
        <v>387</v>
      </c>
      <c r="G93">
        <v>2018</v>
      </c>
      <c r="J93" s="1" t="s">
        <v>388</v>
      </c>
      <c r="K93" s="2" t="s">
        <v>389</v>
      </c>
    </row>
    <row r="94" spans="1:11" ht="115.2" x14ac:dyDescent="0.3">
      <c r="A94" t="s">
        <v>9</v>
      </c>
      <c r="B94" t="b">
        <f>COUNTIF([1]SelectedDSM_New!$A$36:$A$63,$E94)&gt;0</f>
        <v>1</v>
      </c>
      <c r="C94" t="s">
        <v>385</v>
      </c>
      <c r="D94" t="s">
        <v>385</v>
      </c>
      <c r="E94" s="1" t="s">
        <v>392</v>
      </c>
      <c r="F94" t="s">
        <v>393</v>
      </c>
      <c r="G94">
        <v>2014</v>
      </c>
      <c r="J94" s="1" t="s">
        <v>394</v>
      </c>
      <c r="K94" s="1" t="s">
        <v>1251</v>
      </c>
    </row>
    <row r="95" spans="1:11" ht="43.2" x14ac:dyDescent="0.3">
      <c r="A95" t="s">
        <v>9</v>
      </c>
      <c r="B95" t="b">
        <f>COUNTIF([1]SelectedDSM_New!$A$36:$A$63,$E95)&gt;0</f>
        <v>1</v>
      </c>
      <c r="C95" t="s">
        <v>385</v>
      </c>
      <c r="D95" t="s">
        <v>385</v>
      </c>
      <c r="E95" s="1" t="s">
        <v>396</v>
      </c>
      <c r="F95" t="s">
        <v>387</v>
      </c>
      <c r="G95">
        <v>2018</v>
      </c>
      <c r="J95" s="1" t="s">
        <v>388</v>
      </c>
      <c r="K95" s="2" t="s">
        <v>389</v>
      </c>
    </row>
    <row r="96" spans="1:11" ht="57.6" x14ac:dyDescent="0.3">
      <c r="A96" t="s">
        <v>9</v>
      </c>
      <c r="B96" t="b">
        <f>COUNTIF([1]SelectedDSM_New!$A$36:$A$63,$E96)&gt;0</f>
        <v>1</v>
      </c>
      <c r="C96" t="s">
        <v>385</v>
      </c>
      <c r="E96" s="1" t="s">
        <v>397</v>
      </c>
      <c r="F96" t="s">
        <v>398</v>
      </c>
      <c r="G96">
        <v>2014</v>
      </c>
      <c r="J96" s="1" t="s">
        <v>399</v>
      </c>
      <c r="K96" s="1" t="s">
        <v>421</v>
      </c>
    </row>
    <row r="97" spans="1:11" ht="57.6" hidden="1" x14ac:dyDescent="0.3">
      <c r="A97" t="s">
        <v>9</v>
      </c>
      <c r="B97" t="b">
        <f>COUNTIF([1]SelectedDSM_New!$A$36:$A$63,$E97)&gt;0</f>
        <v>0</v>
      </c>
      <c r="C97" t="s">
        <v>385</v>
      </c>
      <c r="D97" t="s">
        <v>385</v>
      </c>
      <c r="E97" s="1" t="s">
        <v>400</v>
      </c>
      <c r="F97" t="s">
        <v>401</v>
      </c>
      <c r="G97">
        <v>2016</v>
      </c>
      <c r="J97" s="1" t="s">
        <v>402</v>
      </c>
      <c r="K97" s="1" t="s">
        <v>389</v>
      </c>
    </row>
    <row r="98" spans="1:11" ht="43.2" x14ac:dyDescent="0.3">
      <c r="A98" t="s">
        <v>9</v>
      </c>
      <c r="B98" t="b">
        <f>COUNTIF([1]SelectedDSM_New!$A$36:$A$63,$E98)&gt;0</f>
        <v>1</v>
      </c>
      <c r="C98" t="s">
        <v>385</v>
      </c>
      <c r="D98" t="s">
        <v>385</v>
      </c>
      <c r="E98" s="1" t="s">
        <v>403</v>
      </c>
      <c r="F98" t="s">
        <v>404</v>
      </c>
      <c r="G98">
        <v>2014</v>
      </c>
      <c r="J98" s="1" t="s">
        <v>405</v>
      </c>
      <c r="K98" s="1" t="s">
        <v>70</v>
      </c>
    </row>
    <row r="99" spans="1:11" ht="28.8" hidden="1" x14ac:dyDescent="0.3">
      <c r="A99" t="s">
        <v>9</v>
      </c>
      <c r="B99" t="b">
        <f>COUNTIF([1]SelectedDSM_New!$A$36:$A$63,$E99)&gt;0</f>
        <v>0</v>
      </c>
      <c r="C99" t="s">
        <v>385</v>
      </c>
      <c r="D99" t="s">
        <v>385</v>
      </c>
      <c r="E99" s="1" t="s">
        <v>406</v>
      </c>
      <c r="F99" t="s">
        <v>407</v>
      </c>
      <c r="G99">
        <v>2019</v>
      </c>
      <c r="J99" s="1" t="s">
        <v>408</v>
      </c>
      <c r="K99" s="1" t="s">
        <v>70</v>
      </c>
    </row>
    <row r="100" spans="1:11" ht="28.8" hidden="1" x14ac:dyDescent="0.3">
      <c r="A100" t="s">
        <v>9</v>
      </c>
      <c r="B100" t="b">
        <f>COUNTIF([1]SelectedDSM_New!$A$36:$A$63,$E100)&gt;0</f>
        <v>0</v>
      </c>
      <c r="C100" t="s">
        <v>385</v>
      </c>
      <c r="D100" t="s">
        <v>385</v>
      </c>
      <c r="E100" s="1" t="s">
        <v>409</v>
      </c>
      <c r="F100" t="s">
        <v>410</v>
      </c>
      <c r="G100">
        <v>2019</v>
      </c>
      <c r="J100" s="1" t="s">
        <v>411</v>
      </c>
      <c r="K100" s="1" t="s">
        <v>70</v>
      </c>
    </row>
    <row r="101" spans="1:11" ht="57.6" hidden="1" x14ac:dyDescent="0.3">
      <c r="A101" t="s">
        <v>9</v>
      </c>
      <c r="B101" t="b">
        <f>COUNTIF([1]SelectedDSM_New!$A$36:$A$63,$E101)&gt;0</f>
        <v>0</v>
      </c>
      <c r="C101" t="s">
        <v>385</v>
      </c>
      <c r="D101" t="s">
        <v>385</v>
      </c>
      <c r="E101" s="1" t="s">
        <v>412</v>
      </c>
      <c r="F101" t="s">
        <v>413</v>
      </c>
      <c r="G101">
        <v>2016</v>
      </c>
      <c r="J101" s="1" t="s">
        <v>414</v>
      </c>
      <c r="K101" s="1" t="s">
        <v>70</v>
      </c>
    </row>
    <row r="102" spans="1:11" ht="28.8" hidden="1" x14ac:dyDescent="0.3">
      <c r="A102" t="s">
        <v>9</v>
      </c>
      <c r="B102" t="b">
        <f>COUNTIF([1]SelectedDSM_New!$A$36:$A$63,$E102)&gt;0</f>
        <v>0</v>
      </c>
      <c r="C102" t="s">
        <v>385</v>
      </c>
      <c r="D102" t="s">
        <v>385</v>
      </c>
      <c r="E102" s="1" t="s">
        <v>415</v>
      </c>
      <c r="F102" t="s">
        <v>416</v>
      </c>
      <c r="G102">
        <v>2019</v>
      </c>
      <c r="J102" s="1" t="s">
        <v>417</v>
      </c>
      <c r="K102" s="1" t="s">
        <v>70</v>
      </c>
    </row>
    <row r="103" spans="1:11" ht="43.2" hidden="1" x14ac:dyDescent="0.3">
      <c r="A103" t="s">
        <v>9</v>
      </c>
      <c r="B103" t="b">
        <f>COUNTIF([1]SelectedDSM_New!$A$36:$A$63,$E103)&gt;0</f>
        <v>0</v>
      </c>
      <c r="C103" t="s">
        <v>385</v>
      </c>
      <c r="D103" t="s">
        <v>385</v>
      </c>
      <c r="E103" s="1" t="s">
        <v>418</v>
      </c>
      <c r="F103" t="s">
        <v>419</v>
      </c>
      <c r="G103">
        <v>2014</v>
      </c>
      <c r="J103" s="1" t="s">
        <v>420</v>
      </c>
      <c r="K103" s="1" t="s">
        <v>421</v>
      </c>
    </row>
    <row r="104" spans="1:11" ht="28.8" x14ac:dyDescent="0.3">
      <c r="A104" t="s">
        <v>9</v>
      </c>
      <c r="B104" t="b">
        <f>COUNTIF([1]SelectedDSM_New!$A$36:$A$63,$E104)&gt;0</f>
        <v>1</v>
      </c>
      <c r="C104" t="s">
        <v>385</v>
      </c>
      <c r="D104" t="s">
        <v>385</v>
      </c>
      <c r="E104" s="1" t="s">
        <v>422</v>
      </c>
      <c r="F104" t="s">
        <v>423</v>
      </c>
      <c r="G104">
        <v>2017</v>
      </c>
      <c r="J104" s="1" t="s">
        <v>424</v>
      </c>
      <c r="K104" s="1" t="s">
        <v>70</v>
      </c>
    </row>
    <row r="105" spans="1:11" ht="28.8" x14ac:dyDescent="0.3">
      <c r="A105" t="s">
        <v>9</v>
      </c>
      <c r="B105" t="b">
        <f>COUNTIF([1]SelectedDSM_New!$A$36:$A$63,$E105)&gt;0</f>
        <v>1</v>
      </c>
      <c r="C105" t="s">
        <v>385</v>
      </c>
      <c r="D105" t="s">
        <v>385</v>
      </c>
      <c r="E105" s="1" t="s">
        <v>425</v>
      </c>
      <c r="F105" t="s">
        <v>426</v>
      </c>
      <c r="G105">
        <v>2020</v>
      </c>
      <c r="J105" s="1" t="s">
        <v>417</v>
      </c>
      <c r="K105" s="1" t="s">
        <v>70</v>
      </c>
    </row>
    <row r="106" spans="1:11" ht="43.2" hidden="1" x14ac:dyDescent="0.3">
      <c r="A106" t="s">
        <v>9</v>
      </c>
      <c r="B106" t="b">
        <f>COUNTIF([1]SelectedDSM_New!$A$36:$A$63,$E106)&gt;0</f>
        <v>0</v>
      </c>
      <c r="C106" t="s">
        <v>385</v>
      </c>
      <c r="D106" t="s">
        <v>385</v>
      </c>
      <c r="E106" s="1" t="s">
        <v>427</v>
      </c>
      <c r="F106" t="s">
        <v>428</v>
      </c>
      <c r="G106">
        <v>2016</v>
      </c>
      <c r="J106" s="1" t="s">
        <v>429</v>
      </c>
      <c r="K106" s="1" t="s">
        <v>421</v>
      </c>
    </row>
    <row r="107" spans="1:11" ht="28.8" hidden="1" x14ac:dyDescent="0.3">
      <c r="A107" t="s">
        <v>9</v>
      </c>
      <c r="B107" t="b">
        <f>COUNTIF([1]SelectedDSM_New!$A$36:$A$63,$E107)&gt;0</f>
        <v>0</v>
      </c>
      <c r="C107" t="s">
        <v>385</v>
      </c>
      <c r="D107" t="s">
        <v>385</v>
      </c>
      <c r="E107" s="1" t="s">
        <v>430</v>
      </c>
      <c r="F107" t="s">
        <v>431</v>
      </c>
      <c r="G107">
        <v>2020</v>
      </c>
      <c r="J107" s="1" t="s">
        <v>432</v>
      </c>
      <c r="K107" s="1" t="s">
        <v>70</v>
      </c>
    </row>
    <row r="108" spans="1:11" ht="57.6" hidden="1" x14ac:dyDescent="0.3">
      <c r="A108" t="s">
        <v>9</v>
      </c>
      <c r="B108" t="b">
        <f>COUNTIF([1]SelectedDSM_New!$A$36:$A$63,$E108)&gt;0</f>
        <v>0</v>
      </c>
      <c r="C108" t="s">
        <v>385</v>
      </c>
      <c r="D108" t="s">
        <v>385</v>
      </c>
      <c r="E108" s="1" t="s">
        <v>435</v>
      </c>
      <c r="F108" t="s">
        <v>436</v>
      </c>
      <c r="G108">
        <v>2019</v>
      </c>
      <c r="J108" s="1" t="s">
        <v>437</v>
      </c>
      <c r="K108" s="1" t="s">
        <v>70</v>
      </c>
    </row>
    <row r="109" spans="1:11" ht="28.8" hidden="1" x14ac:dyDescent="0.3">
      <c r="A109" t="s">
        <v>9</v>
      </c>
      <c r="B109" t="b">
        <f>COUNTIF([1]SelectedDSM_New!$A$36:$A$63,$E109)&gt;0</f>
        <v>0</v>
      </c>
      <c r="C109" t="s">
        <v>385</v>
      </c>
      <c r="D109" t="s">
        <v>385</v>
      </c>
      <c r="E109" s="1" t="s">
        <v>438</v>
      </c>
      <c r="F109" t="s">
        <v>439</v>
      </c>
      <c r="G109">
        <v>2014</v>
      </c>
      <c r="J109" s="1" t="s">
        <v>440</v>
      </c>
      <c r="K109" s="1" t="s">
        <v>70</v>
      </c>
    </row>
    <row r="110" spans="1:11" ht="28.8" hidden="1" x14ac:dyDescent="0.3">
      <c r="A110" t="s">
        <v>9</v>
      </c>
      <c r="B110" t="b">
        <f>COUNTIF([1]SelectedDSM_New!$A$36:$A$63,$E110)&gt;0</f>
        <v>0</v>
      </c>
      <c r="C110" t="s">
        <v>385</v>
      </c>
      <c r="D110" t="s">
        <v>385</v>
      </c>
      <c r="E110" s="1" t="s">
        <v>441</v>
      </c>
      <c r="F110" t="s">
        <v>442</v>
      </c>
      <c r="G110">
        <v>2015</v>
      </c>
      <c r="J110" s="1" t="s">
        <v>417</v>
      </c>
      <c r="K110" s="1" t="s">
        <v>70</v>
      </c>
    </row>
    <row r="111" spans="1:11" ht="57.6" hidden="1" x14ac:dyDescent="0.3">
      <c r="A111" t="s">
        <v>9</v>
      </c>
      <c r="B111" t="b">
        <f>COUNTIF([1]SelectedDSM_New!$A$36:$A$63,$E111)&gt;0</f>
        <v>0</v>
      </c>
      <c r="C111" t="s">
        <v>385</v>
      </c>
      <c r="D111" t="s">
        <v>385</v>
      </c>
      <c r="E111" s="1" t="s">
        <v>443</v>
      </c>
      <c r="F111" t="s">
        <v>444</v>
      </c>
      <c r="G111">
        <v>2017</v>
      </c>
      <c r="J111" s="1" t="s">
        <v>414</v>
      </c>
      <c r="K111" s="1" t="s">
        <v>70</v>
      </c>
    </row>
    <row r="112" spans="1:11" ht="28.8" hidden="1" x14ac:dyDescent="0.3">
      <c r="A112" t="s">
        <v>9</v>
      </c>
      <c r="B112" t="b">
        <f>COUNTIF([1]SelectedDSM_New!$A$36:$A$63,$E112)&gt;0</f>
        <v>0</v>
      </c>
      <c r="C112" t="s">
        <v>385</v>
      </c>
      <c r="D112" t="s">
        <v>385</v>
      </c>
      <c r="E112" s="1" t="s">
        <v>445</v>
      </c>
      <c r="F112" t="s">
        <v>446</v>
      </c>
      <c r="G112">
        <v>2019</v>
      </c>
      <c r="J112" s="1" t="s">
        <v>447</v>
      </c>
      <c r="K112" s="1" t="s">
        <v>70</v>
      </c>
    </row>
    <row r="113" spans="1:11" ht="43.2" hidden="1" x14ac:dyDescent="0.3">
      <c r="A113" t="s">
        <v>9</v>
      </c>
      <c r="B113" t="b">
        <f>COUNTIF([1]SelectedDSM_New!$A$36:$A$63,$E113)&gt;0</f>
        <v>0</v>
      </c>
      <c r="C113" t="s">
        <v>385</v>
      </c>
      <c r="D113" t="s">
        <v>385</v>
      </c>
      <c r="E113" s="1" t="s">
        <v>448</v>
      </c>
      <c r="F113" t="s">
        <v>449</v>
      </c>
      <c r="G113">
        <v>2015</v>
      </c>
      <c r="J113" s="1" t="s">
        <v>450</v>
      </c>
      <c r="K113" s="1" t="s">
        <v>421</v>
      </c>
    </row>
    <row r="114" spans="1:11" ht="28.8" hidden="1" x14ac:dyDescent="0.3">
      <c r="A114" t="s">
        <v>9</v>
      </c>
      <c r="B114" t="b">
        <f>COUNTIF([1]SelectedDSM_New!$A$36:$A$63,$E114)&gt;0</f>
        <v>0</v>
      </c>
      <c r="C114" t="s">
        <v>385</v>
      </c>
      <c r="D114" t="s">
        <v>385</v>
      </c>
      <c r="E114" s="1" t="s">
        <v>451</v>
      </c>
      <c r="F114" t="s">
        <v>452</v>
      </c>
      <c r="G114">
        <v>2018</v>
      </c>
      <c r="J114" s="1" t="s">
        <v>417</v>
      </c>
      <c r="K114" s="1" t="s">
        <v>70</v>
      </c>
    </row>
    <row r="115" spans="1:11" hidden="1" x14ac:dyDescent="0.3">
      <c r="A115" t="s">
        <v>9</v>
      </c>
      <c r="B115" t="b">
        <f>COUNTIF([1]SelectedDSM_New!$A$36:$A$63,$E115)&gt;0</f>
        <v>0</v>
      </c>
      <c r="C115" t="s">
        <v>385</v>
      </c>
      <c r="D115" t="s">
        <v>385</v>
      </c>
      <c r="E115" s="1" t="s">
        <v>453</v>
      </c>
      <c r="F115" t="s">
        <v>454</v>
      </c>
      <c r="G115">
        <v>2018</v>
      </c>
      <c r="J115" s="1" t="s">
        <v>455</v>
      </c>
      <c r="K115" s="1" t="s">
        <v>421</v>
      </c>
    </row>
    <row r="116" spans="1:11" ht="43.2" hidden="1" x14ac:dyDescent="0.3">
      <c r="A116" t="s">
        <v>9</v>
      </c>
      <c r="B116" t="b">
        <f>COUNTIF([1]SelectedDSM_New!$A$36:$A$63,$E116)&gt;0</f>
        <v>0</v>
      </c>
      <c r="C116" t="s">
        <v>385</v>
      </c>
      <c r="D116" t="s">
        <v>385</v>
      </c>
      <c r="E116" s="1" t="s">
        <v>456</v>
      </c>
      <c r="F116" t="s">
        <v>457</v>
      </c>
      <c r="G116">
        <v>2019</v>
      </c>
      <c r="J116" s="1" t="s">
        <v>458</v>
      </c>
      <c r="K116" s="1" t="s">
        <v>389</v>
      </c>
    </row>
    <row r="117" spans="1:11" ht="28.8" hidden="1" x14ac:dyDescent="0.3">
      <c r="A117" t="s">
        <v>9</v>
      </c>
      <c r="B117" t="b">
        <f>COUNTIF([1]SelectedDSM_New!$A$36:$A$63,$E117)&gt;0</f>
        <v>0</v>
      </c>
      <c r="C117" t="s">
        <v>385</v>
      </c>
      <c r="D117" t="s">
        <v>385</v>
      </c>
      <c r="E117" s="1" t="s">
        <v>459</v>
      </c>
      <c r="F117" t="s">
        <v>460</v>
      </c>
      <c r="G117">
        <v>2019</v>
      </c>
      <c r="J117" s="1" t="s">
        <v>461</v>
      </c>
      <c r="K117" s="1" t="s">
        <v>70</v>
      </c>
    </row>
    <row r="118" spans="1:11" ht="43.2" hidden="1" x14ac:dyDescent="0.3">
      <c r="A118" t="s">
        <v>9</v>
      </c>
      <c r="B118" t="b">
        <f>COUNTIF([1]SelectedDSM_New!$A$36:$A$63,$E118)&gt;0</f>
        <v>0</v>
      </c>
      <c r="C118" t="s">
        <v>385</v>
      </c>
      <c r="D118" t="s">
        <v>385</v>
      </c>
      <c r="E118" s="1" t="s">
        <v>462</v>
      </c>
      <c r="F118" t="s">
        <v>463</v>
      </c>
      <c r="G118">
        <v>2020</v>
      </c>
      <c r="J118" s="1" t="s">
        <v>464</v>
      </c>
      <c r="K118" s="1" t="s">
        <v>389</v>
      </c>
    </row>
    <row r="119" spans="1:11" ht="43.2" hidden="1" x14ac:dyDescent="0.3">
      <c r="A119" t="s">
        <v>9</v>
      </c>
      <c r="B119" t="b">
        <f>COUNTIF([1]SelectedDSM_New!$A$36:$A$63,$E119)&gt;0</f>
        <v>0</v>
      </c>
      <c r="C119" t="s">
        <v>385</v>
      </c>
      <c r="D119" t="s">
        <v>385</v>
      </c>
      <c r="E119" s="1" t="s">
        <v>465</v>
      </c>
      <c r="F119" t="s">
        <v>466</v>
      </c>
      <c r="G119">
        <v>2016</v>
      </c>
      <c r="J119" s="1" t="s">
        <v>467</v>
      </c>
      <c r="K119" s="1" t="s">
        <v>389</v>
      </c>
    </row>
    <row r="120" spans="1:11" ht="43.2" x14ac:dyDescent="0.3">
      <c r="A120" t="s">
        <v>9</v>
      </c>
      <c r="B120" t="b">
        <f>COUNTIF([1]SelectedDSM_New!$A$36:$A$63,$E120)&gt;0</f>
        <v>1</v>
      </c>
      <c r="C120" t="s">
        <v>385</v>
      </c>
      <c r="D120" t="s">
        <v>385</v>
      </c>
      <c r="E120" s="1" t="s">
        <v>468</v>
      </c>
      <c r="F120" t="s">
        <v>469</v>
      </c>
      <c r="G120">
        <v>2016</v>
      </c>
      <c r="J120" s="1" t="s">
        <v>470</v>
      </c>
      <c r="K120" s="1" t="s">
        <v>70</v>
      </c>
    </row>
    <row r="121" spans="1:11" ht="28.8" hidden="1" x14ac:dyDescent="0.3">
      <c r="A121" t="s">
        <v>9</v>
      </c>
      <c r="B121" t="b">
        <f>COUNTIF([1]SelectedDSM_New!$A$36:$A$63,$E121)&gt;0</f>
        <v>0</v>
      </c>
      <c r="C121" t="s">
        <v>385</v>
      </c>
      <c r="D121" t="s">
        <v>385</v>
      </c>
      <c r="E121" s="1" t="s">
        <v>471</v>
      </c>
      <c r="F121" t="s">
        <v>472</v>
      </c>
      <c r="G121">
        <v>2016</v>
      </c>
      <c r="J121" s="1" t="s">
        <v>473</v>
      </c>
      <c r="K121" s="1" t="s">
        <v>389</v>
      </c>
    </row>
    <row r="122" spans="1:11" ht="57.6" hidden="1" x14ac:dyDescent="0.3">
      <c r="A122" t="s">
        <v>9</v>
      </c>
      <c r="B122" t="b">
        <f>COUNTIF([1]SelectedDSM_New!$A$36:$A$63,$E122)&gt;0</f>
        <v>0</v>
      </c>
      <c r="C122" t="s">
        <v>385</v>
      </c>
      <c r="D122" t="s">
        <v>385</v>
      </c>
      <c r="E122" s="1" t="s">
        <v>474</v>
      </c>
      <c r="F122" t="s">
        <v>475</v>
      </c>
      <c r="G122">
        <v>2018</v>
      </c>
      <c r="J122" s="1" t="s">
        <v>414</v>
      </c>
      <c r="K122" s="1" t="s">
        <v>70</v>
      </c>
    </row>
    <row r="123" spans="1:11" ht="43.2" hidden="1" x14ac:dyDescent="0.3">
      <c r="A123" t="s">
        <v>9</v>
      </c>
      <c r="B123" t="b">
        <f>COUNTIF([1]SelectedDSM_New!$A$36:$A$63,$E123)&gt;0</f>
        <v>0</v>
      </c>
      <c r="C123" t="s">
        <v>385</v>
      </c>
      <c r="D123" t="s">
        <v>385</v>
      </c>
      <c r="E123" s="1" t="s">
        <v>476</v>
      </c>
      <c r="F123" t="s">
        <v>477</v>
      </c>
      <c r="G123">
        <v>2019</v>
      </c>
      <c r="J123" s="1" t="s">
        <v>470</v>
      </c>
      <c r="K123" s="1" t="s">
        <v>70</v>
      </c>
    </row>
    <row r="124" spans="1:11" ht="28.8" hidden="1" x14ac:dyDescent="0.3">
      <c r="A124" t="s">
        <v>9</v>
      </c>
      <c r="B124" t="b">
        <f>COUNTIF([1]SelectedDSM_New!$A$36:$A$63,$E124)&gt;0</f>
        <v>0</v>
      </c>
      <c r="C124" t="s">
        <v>385</v>
      </c>
      <c r="D124" t="s">
        <v>385</v>
      </c>
      <c r="E124" s="1" t="s">
        <v>478</v>
      </c>
      <c r="F124" t="s">
        <v>479</v>
      </c>
      <c r="G124">
        <v>2017</v>
      </c>
      <c r="J124" s="1" t="s">
        <v>480</v>
      </c>
      <c r="K124" s="1" t="s">
        <v>389</v>
      </c>
    </row>
    <row r="125" spans="1:11" ht="28.8" x14ac:dyDescent="0.3">
      <c r="A125" t="s">
        <v>9</v>
      </c>
      <c r="B125" t="b">
        <f>COUNTIF([1]SelectedDSM_New!$A$36:$A$63,$E125)&gt;0</f>
        <v>1</v>
      </c>
      <c r="C125" t="s">
        <v>385</v>
      </c>
      <c r="D125" t="s">
        <v>385</v>
      </c>
      <c r="E125" s="1" t="s">
        <v>481</v>
      </c>
      <c r="F125" t="s">
        <v>482</v>
      </c>
      <c r="G125">
        <v>2014</v>
      </c>
      <c r="J125" s="1" t="s">
        <v>483</v>
      </c>
      <c r="K125" s="1" t="s">
        <v>389</v>
      </c>
    </row>
    <row r="126" spans="1:11" ht="43.2" hidden="1" x14ac:dyDescent="0.3">
      <c r="A126" t="s">
        <v>9</v>
      </c>
      <c r="B126" t="b">
        <f>COUNTIF([1]SelectedDSM_New!$A$36:$A$63,$E126)&gt;0</f>
        <v>0</v>
      </c>
      <c r="C126" t="s">
        <v>385</v>
      </c>
      <c r="D126" t="s">
        <v>385</v>
      </c>
      <c r="E126" s="1" t="s">
        <v>484</v>
      </c>
      <c r="F126" t="s">
        <v>485</v>
      </c>
      <c r="G126">
        <v>2019</v>
      </c>
      <c r="J126" s="1" t="s">
        <v>470</v>
      </c>
      <c r="K126" s="1" t="s">
        <v>70</v>
      </c>
    </row>
    <row r="127" spans="1:11" ht="28.8" hidden="1" x14ac:dyDescent="0.3">
      <c r="A127" t="s">
        <v>9</v>
      </c>
      <c r="B127" t="b">
        <f>COUNTIF([1]SelectedDSM_New!$A$36:$A$63,$E127)&gt;0</f>
        <v>0</v>
      </c>
      <c r="C127" t="s">
        <v>385</v>
      </c>
      <c r="D127" t="s">
        <v>385</v>
      </c>
      <c r="E127" s="1" t="s">
        <v>486</v>
      </c>
      <c r="F127" t="s">
        <v>487</v>
      </c>
      <c r="G127">
        <v>2014</v>
      </c>
      <c r="J127" s="1" t="s">
        <v>417</v>
      </c>
      <c r="K127" s="1" t="s">
        <v>70</v>
      </c>
    </row>
    <row r="128" spans="1:11" ht="86.4" hidden="1" x14ac:dyDescent="0.3">
      <c r="A128" t="s">
        <v>9</v>
      </c>
      <c r="B128" t="b">
        <f>COUNTIF([1]SelectedDSM_New!$A$36:$A$63,$E128)&gt;0</f>
        <v>0</v>
      </c>
      <c r="C128" t="s">
        <v>385</v>
      </c>
      <c r="D128" t="s">
        <v>385</v>
      </c>
      <c r="E128" s="1" t="s">
        <v>488</v>
      </c>
      <c r="F128" t="s">
        <v>489</v>
      </c>
      <c r="G128">
        <v>2015</v>
      </c>
      <c r="J128" s="1" t="s">
        <v>490</v>
      </c>
      <c r="K128" s="1" t="s">
        <v>389</v>
      </c>
    </row>
    <row r="129" spans="1:11" ht="72" hidden="1" x14ac:dyDescent="0.3">
      <c r="A129" t="s">
        <v>9</v>
      </c>
      <c r="B129" t="b">
        <f>COUNTIF([1]SelectedDSM_New!$A$36:$A$63,$E129)&gt;0</f>
        <v>0</v>
      </c>
      <c r="C129" t="s">
        <v>385</v>
      </c>
      <c r="D129" t="s">
        <v>385</v>
      </c>
      <c r="E129" s="1" t="s">
        <v>491</v>
      </c>
      <c r="F129" t="s">
        <v>492</v>
      </c>
      <c r="G129">
        <v>2017</v>
      </c>
      <c r="J129" s="1" t="s">
        <v>493</v>
      </c>
      <c r="K129" s="1" t="s">
        <v>389</v>
      </c>
    </row>
    <row r="130" spans="1:11" ht="100.8" hidden="1" x14ac:dyDescent="0.3">
      <c r="A130" t="s">
        <v>9</v>
      </c>
      <c r="B130" t="b">
        <f>COUNTIF([1]SelectedDSM_New!$A$36:$A$63,$E130)&gt;0</f>
        <v>0</v>
      </c>
      <c r="C130" t="s">
        <v>385</v>
      </c>
      <c r="D130" t="s">
        <v>385</v>
      </c>
      <c r="E130" s="1" t="s">
        <v>494</v>
      </c>
      <c r="F130" t="s">
        <v>495</v>
      </c>
      <c r="G130">
        <v>2015</v>
      </c>
      <c r="J130" s="1" t="s">
        <v>496</v>
      </c>
      <c r="K130" s="1" t="s">
        <v>389</v>
      </c>
    </row>
    <row r="131" spans="1:11" ht="28.8" hidden="1" x14ac:dyDescent="0.3">
      <c r="A131" t="s">
        <v>9</v>
      </c>
      <c r="B131" t="b">
        <f>COUNTIF([1]SelectedDSM_New!$A$36:$A$63,$E131)&gt;0</f>
        <v>0</v>
      </c>
      <c r="C131" t="s">
        <v>385</v>
      </c>
      <c r="D131" t="s">
        <v>385</v>
      </c>
      <c r="E131" s="1" t="s">
        <v>497</v>
      </c>
      <c r="F131" t="s">
        <v>498</v>
      </c>
      <c r="G131">
        <v>2018</v>
      </c>
      <c r="J131" s="1" t="s">
        <v>499</v>
      </c>
      <c r="K131" s="1" t="s">
        <v>389</v>
      </c>
    </row>
    <row r="132" spans="1:11" ht="43.2" hidden="1" x14ac:dyDescent="0.3">
      <c r="A132" t="s">
        <v>9</v>
      </c>
      <c r="B132" t="b">
        <f>COUNTIF([1]SelectedDSM_New!$A$36:$A$63,$E132)&gt;0</f>
        <v>0</v>
      </c>
      <c r="C132" t="s">
        <v>385</v>
      </c>
      <c r="D132" t="s">
        <v>385</v>
      </c>
      <c r="E132" s="1" t="s">
        <v>500</v>
      </c>
      <c r="F132" t="s">
        <v>501</v>
      </c>
      <c r="G132">
        <v>2014</v>
      </c>
      <c r="J132" s="1" t="s">
        <v>502</v>
      </c>
      <c r="K132" s="1" t="s">
        <v>389</v>
      </c>
    </row>
    <row r="133" spans="1:11" ht="28.8" hidden="1" x14ac:dyDescent="0.3">
      <c r="A133" t="s">
        <v>9</v>
      </c>
      <c r="B133" t="b">
        <f>COUNTIF([1]SelectedDSM_New!$A$36:$A$63,$E133)&gt;0</f>
        <v>0</v>
      </c>
      <c r="C133" t="s">
        <v>385</v>
      </c>
      <c r="D133" t="s">
        <v>385</v>
      </c>
      <c r="E133" s="1" t="s">
        <v>503</v>
      </c>
      <c r="F133" t="s">
        <v>504</v>
      </c>
      <c r="G133">
        <v>2019</v>
      </c>
      <c r="J133" s="1" t="s">
        <v>417</v>
      </c>
      <c r="K133" s="1" t="s">
        <v>70</v>
      </c>
    </row>
    <row r="134" spans="1:11" ht="28.8" hidden="1" x14ac:dyDescent="0.3">
      <c r="A134" t="s">
        <v>9</v>
      </c>
      <c r="B134" t="b">
        <f>COUNTIF([1]SelectedDSM_New!$A$36:$A$63,$E134)&gt;0</f>
        <v>0</v>
      </c>
      <c r="C134" t="s">
        <v>385</v>
      </c>
      <c r="D134" t="s">
        <v>385</v>
      </c>
      <c r="E134" s="1" t="s">
        <v>505</v>
      </c>
      <c r="F134" t="s">
        <v>506</v>
      </c>
      <c r="G134">
        <v>2015</v>
      </c>
      <c r="J134" s="1" t="s">
        <v>417</v>
      </c>
      <c r="K134" s="1" t="s">
        <v>70</v>
      </c>
    </row>
    <row r="135" spans="1:11" ht="28.8" hidden="1" x14ac:dyDescent="0.3">
      <c r="A135" t="s">
        <v>9</v>
      </c>
      <c r="B135" t="b">
        <f>COUNTIF([1]SelectedDSM_New!$A$36:$A$63,$E135)&gt;0</f>
        <v>0</v>
      </c>
      <c r="C135" t="s">
        <v>385</v>
      </c>
      <c r="D135" t="s">
        <v>385</v>
      </c>
      <c r="E135" s="1" t="s">
        <v>507</v>
      </c>
      <c r="F135" t="s">
        <v>508</v>
      </c>
      <c r="G135">
        <v>2017</v>
      </c>
      <c r="J135" s="1" t="s">
        <v>509</v>
      </c>
      <c r="K135" s="1" t="s">
        <v>70</v>
      </c>
    </row>
    <row r="136" spans="1:11" ht="28.8" hidden="1" x14ac:dyDescent="0.3">
      <c r="A136" t="s">
        <v>9</v>
      </c>
      <c r="B136" t="b">
        <f>COUNTIF([1]SelectedDSM_New!$A$36:$A$63,$E136)&gt;0</f>
        <v>0</v>
      </c>
      <c r="C136" t="s">
        <v>385</v>
      </c>
      <c r="D136" t="s">
        <v>385</v>
      </c>
      <c r="E136" s="1" t="s">
        <v>510</v>
      </c>
      <c r="F136" t="s">
        <v>511</v>
      </c>
      <c r="G136">
        <v>2014</v>
      </c>
      <c r="J136" s="1" t="s">
        <v>417</v>
      </c>
      <c r="K136" s="1" t="s">
        <v>70</v>
      </c>
    </row>
    <row r="137" spans="1:11" ht="28.8" hidden="1" x14ac:dyDescent="0.3">
      <c r="A137" t="s">
        <v>9</v>
      </c>
      <c r="B137" t="b">
        <f>COUNTIF([1]SelectedDSM_New!$A$36:$A$63,$E137)&gt;0</f>
        <v>0</v>
      </c>
      <c r="C137" t="s">
        <v>385</v>
      </c>
      <c r="D137" t="s">
        <v>385</v>
      </c>
      <c r="E137" s="1" t="s">
        <v>512</v>
      </c>
      <c r="F137" t="s">
        <v>513</v>
      </c>
      <c r="G137">
        <v>2018</v>
      </c>
      <c r="J137" s="1" t="s">
        <v>417</v>
      </c>
      <c r="K137" s="1" t="s">
        <v>70</v>
      </c>
    </row>
    <row r="138" spans="1:11" ht="43.2" hidden="1" x14ac:dyDescent="0.3">
      <c r="A138" t="s">
        <v>9</v>
      </c>
      <c r="B138" t="b">
        <f>COUNTIF([1]SelectedDSM_New!$A$36:$A$63,$E138)&gt;0</f>
        <v>0</v>
      </c>
      <c r="C138" t="s">
        <v>385</v>
      </c>
      <c r="D138" t="s">
        <v>385</v>
      </c>
      <c r="E138" s="1" t="s">
        <v>514</v>
      </c>
      <c r="F138" t="s">
        <v>515</v>
      </c>
      <c r="G138">
        <v>2014</v>
      </c>
      <c r="J138" s="1" t="s">
        <v>516</v>
      </c>
      <c r="K138" s="1" t="s">
        <v>70</v>
      </c>
    </row>
    <row r="139" spans="1:11" ht="28.8" hidden="1" x14ac:dyDescent="0.3">
      <c r="A139" t="s">
        <v>9</v>
      </c>
      <c r="B139" t="b">
        <f>COUNTIF([1]SelectedDSM_New!$A$36:$A$63,$E139)&gt;0</f>
        <v>0</v>
      </c>
      <c r="C139" t="s">
        <v>385</v>
      </c>
      <c r="D139" t="s">
        <v>385</v>
      </c>
      <c r="E139" s="1" t="s">
        <v>517</v>
      </c>
      <c r="F139" t="s">
        <v>518</v>
      </c>
      <c r="G139">
        <v>2018</v>
      </c>
      <c r="J139" s="1" t="s">
        <v>417</v>
      </c>
      <c r="K139" s="1" t="s">
        <v>70</v>
      </c>
    </row>
    <row r="140" spans="1:11" ht="57.6" hidden="1" x14ac:dyDescent="0.3">
      <c r="A140" t="s">
        <v>9</v>
      </c>
      <c r="B140" t="b">
        <f>COUNTIF([1]SelectedDSM_New!$A$36:$A$63,$E140)&gt;0</f>
        <v>0</v>
      </c>
      <c r="C140" t="s">
        <v>385</v>
      </c>
      <c r="D140" t="s">
        <v>385</v>
      </c>
      <c r="E140" s="1" t="s">
        <v>519</v>
      </c>
      <c r="F140" t="s">
        <v>520</v>
      </c>
      <c r="G140">
        <v>2019</v>
      </c>
      <c r="J140" s="1" t="s">
        <v>521</v>
      </c>
      <c r="K140" s="1" t="s">
        <v>389</v>
      </c>
    </row>
    <row r="141" spans="1:11" ht="43.2" hidden="1" x14ac:dyDescent="0.3">
      <c r="A141" t="s">
        <v>9</v>
      </c>
      <c r="B141" t="b">
        <f>COUNTIF([1]SelectedDSM_New!$A$36:$A$63,$E141)&gt;0</f>
        <v>0</v>
      </c>
      <c r="C141" t="s">
        <v>385</v>
      </c>
      <c r="D141" t="s">
        <v>385</v>
      </c>
      <c r="E141" s="1" t="s">
        <v>522</v>
      </c>
      <c r="F141" t="s">
        <v>523</v>
      </c>
      <c r="G141">
        <v>2019</v>
      </c>
      <c r="J141" s="1" t="s">
        <v>450</v>
      </c>
      <c r="K141" s="1" t="s">
        <v>389</v>
      </c>
    </row>
    <row r="142" spans="1:11" ht="57.6" hidden="1" x14ac:dyDescent="0.3">
      <c r="A142" t="s">
        <v>9</v>
      </c>
      <c r="B142" t="b">
        <f>COUNTIF([1]SelectedDSM_New!$A$36:$A$63,$E142)&gt;0</f>
        <v>0</v>
      </c>
      <c r="C142" t="s">
        <v>385</v>
      </c>
      <c r="D142" t="s">
        <v>385</v>
      </c>
      <c r="E142" s="1" t="s">
        <v>524</v>
      </c>
      <c r="F142" t="s">
        <v>525</v>
      </c>
      <c r="G142">
        <v>2018</v>
      </c>
      <c r="J142" s="1" t="s">
        <v>526</v>
      </c>
      <c r="K142" s="1" t="s">
        <v>389</v>
      </c>
    </row>
    <row r="143" spans="1:11" ht="43.2" hidden="1" x14ac:dyDescent="0.3">
      <c r="A143" t="s">
        <v>9</v>
      </c>
      <c r="B143" t="b">
        <f>COUNTIF([1]SelectedDSM_New!$A$36:$A$63,$E143)&gt;0</f>
        <v>0</v>
      </c>
      <c r="C143" t="s">
        <v>385</v>
      </c>
      <c r="D143" t="s">
        <v>385</v>
      </c>
      <c r="E143" s="1" t="s">
        <v>527</v>
      </c>
      <c r="F143" t="s">
        <v>528</v>
      </c>
      <c r="G143">
        <v>2019</v>
      </c>
      <c r="J143" s="1" t="s">
        <v>529</v>
      </c>
      <c r="K143" s="1" t="s">
        <v>389</v>
      </c>
    </row>
    <row r="144" spans="1:11" ht="28.8" hidden="1" x14ac:dyDescent="0.3">
      <c r="A144" t="s">
        <v>9</v>
      </c>
      <c r="B144" t="b">
        <f>COUNTIF([1]SelectedDSM_New!$A$36:$A$63,$E144)&gt;0</f>
        <v>0</v>
      </c>
      <c r="C144" t="s">
        <v>385</v>
      </c>
      <c r="D144" t="s">
        <v>385</v>
      </c>
      <c r="E144" s="1" t="s">
        <v>530</v>
      </c>
      <c r="F144" t="s">
        <v>531</v>
      </c>
      <c r="G144">
        <v>2018</v>
      </c>
      <c r="J144" s="1" t="s">
        <v>408</v>
      </c>
      <c r="K144" s="1" t="s">
        <v>70</v>
      </c>
    </row>
    <row r="145" spans="1:11" ht="43.2" hidden="1" x14ac:dyDescent="0.3">
      <c r="A145" t="s">
        <v>9</v>
      </c>
      <c r="B145" t="b">
        <f>COUNTIF([1]SelectedDSM_New!$A$36:$A$63,$E145)&gt;0</f>
        <v>0</v>
      </c>
      <c r="C145" t="s">
        <v>385</v>
      </c>
      <c r="D145" t="s">
        <v>385</v>
      </c>
      <c r="E145" s="1" t="s">
        <v>532</v>
      </c>
      <c r="F145" t="s">
        <v>533</v>
      </c>
      <c r="G145">
        <v>2014</v>
      </c>
      <c r="J145" s="1" t="s">
        <v>534</v>
      </c>
      <c r="K145" s="1" t="s">
        <v>389</v>
      </c>
    </row>
    <row r="146" spans="1:11" ht="43.2" hidden="1" x14ac:dyDescent="0.3">
      <c r="A146" t="s">
        <v>9</v>
      </c>
      <c r="B146" t="b">
        <f>COUNTIF([1]SelectedDSM_New!$A$36:$A$63,$E146)&gt;0</f>
        <v>0</v>
      </c>
      <c r="C146" t="s">
        <v>385</v>
      </c>
      <c r="D146" t="s">
        <v>385</v>
      </c>
      <c r="E146" s="1" t="s">
        <v>535</v>
      </c>
      <c r="F146" t="s">
        <v>536</v>
      </c>
      <c r="G146">
        <v>2014</v>
      </c>
      <c r="J146" s="1" t="s">
        <v>537</v>
      </c>
      <c r="K146" s="1" t="s">
        <v>389</v>
      </c>
    </row>
    <row r="147" spans="1:11" ht="43.2" hidden="1" x14ac:dyDescent="0.3">
      <c r="A147" t="s">
        <v>9</v>
      </c>
      <c r="B147" t="b">
        <f>COUNTIF([1]SelectedDSM_New!$A$36:$A$63,$E147)&gt;0</f>
        <v>0</v>
      </c>
      <c r="C147" t="s">
        <v>385</v>
      </c>
      <c r="D147" t="s">
        <v>385</v>
      </c>
      <c r="E147" s="1" t="s">
        <v>538</v>
      </c>
      <c r="F147" t="s">
        <v>539</v>
      </c>
      <c r="G147">
        <v>2015</v>
      </c>
      <c r="J147" s="1" t="s">
        <v>540</v>
      </c>
      <c r="K147" s="1" t="s">
        <v>389</v>
      </c>
    </row>
    <row r="148" spans="1:11" ht="28.8" hidden="1" x14ac:dyDescent="0.3">
      <c r="A148" t="s">
        <v>9</v>
      </c>
      <c r="B148" t="b">
        <f>COUNTIF([1]SelectedDSM_New!$A$36:$A$63,$E148)&gt;0</f>
        <v>0</v>
      </c>
      <c r="C148" t="s">
        <v>385</v>
      </c>
      <c r="D148" t="s">
        <v>385</v>
      </c>
      <c r="E148" s="1" t="s">
        <v>543</v>
      </c>
      <c r="F148" t="s">
        <v>544</v>
      </c>
      <c r="G148">
        <v>2020</v>
      </c>
      <c r="J148" s="1" t="s">
        <v>545</v>
      </c>
      <c r="K148" s="1" t="s">
        <v>70</v>
      </c>
    </row>
    <row r="149" spans="1:11" hidden="1" x14ac:dyDescent="0.3">
      <c r="A149" t="s">
        <v>9</v>
      </c>
      <c r="B149" t="b">
        <f>COUNTIF([1]SelectedDSM_New!$A$36:$A$63,$E149)&gt;0</f>
        <v>0</v>
      </c>
      <c r="C149" t="s">
        <v>385</v>
      </c>
      <c r="D149" t="s">
        <v>385</v>
      </c>
      <c r="E149" s="1" t="s">
        <v>546</v>
      </c>
      <c r="F149" t="s">
        <v>547</v>
      </c>
      <c r="G149">
        <v>2018</v>
      </c>
      <c r="J149" s="1" t="s">
        <v>548</v>
      </c>
      <c r="K149" s="1" t="s">
        <v>389</v>
      </c>
    </row>
    <row r="150" spans="1:11" ht="28.8" hidden="1" x14ac:dyDescent="0.3">
      <c r="A150" t="s">
        <v>9</v>
      </c>
      <c r="B150" t="b">
        <f>COUNTIF([1]SelectedDSM_New!$A$36:$A$63,$E150)&gt;0</f>
        <v>0</v>
      </c>
      <c r="C150" t="s">
        <v>385</v>
      </c>
      <c r="D150" t="s">
        <v>385</v>
      </c>
      <c r="E150" s="1" t="s">
        <v>549</v>
      </c>
      <c r="F150" t="s">
        <v>550</v>
      </c>
      <c r="G150">
        <v>2017</v>
      </c>
      <c r="J150" s="1" t="s">
        <v>551</v>
      </c>
      <c r="K150" s="1" t="s">
        <v>389</v>
      </c>
    </row>
    <row r="151" spans="1:11" ht="43.2" hidden="1" x14ac:dyDescent="0.3">
      <c r="A151" t="s">
        <v>9</v>
      </c>
      <c r="B151" t="b">
        <f>COUNTIF([1]SelectedDSM_New!$A$36:$A$63,$E151)&gt;0</f>
        <v>0</v>
      </c>
      <c r="C151" t="s">
        <v>385</v>
      </c>
      <c r="D151" t="s">
        <v>385</v>
      </c>
      <c r="E151" s="1" t="s">
        <v>552</v>
      </c>
      <c r="F151" t="s">
        <v>553</v>
      </c>
      <c r="G151">
        <v>2014</v>
      </c>
      <c r="J151" s="1" t="s">
        <v>420</v>
      </c>
      <c r="K151" s="1" t="s">
        <v>389</v>
      </c>
    </row>
    <row r="152" spans="1:11" ht="57.6" hidden="1" x14ac:dyDescent="0.3">
      <c r="A152" t="s">
        <v>9</v>
      </c>
      <c r="B152" t="b">
        <f>COUNTIF([1]SelectedDSM_New!$A$36:$A$63,$E152)&gt;0</f>
        <v>0</v>
      </c>
      <c r="C152" t="s">
        <v>385</v>
      </c>
      <c r="D152" t="s">
        <v>385</v>
      </c>
      <c r="E152" s="1" t="s">
        <v>554</v>
      </c>
      <c r="F152" t="s">
        <v>555</v>
      </c>
      <c r="G152">
        <v>2017</v>
      </c>
      <c r="J152" s="1" t="s">
        <v>556</v>
      </c>
      <c r="K152" s="1" t="s">
        <v>389</v>
      </c>
    </row>
    <row r="153" spans="1:11" ht="28.8" hidden="1" x14ac:dyDescent="0.3">
      <c r="A153" t="s">
        <v>9</v>
      </c>
      <c r="B153" t="b">
        <f>COUNTIF([1]SelectedDSM_New!$A$36:$A$63,$E153)&gt;0</f>
        <v>0</v>
      </c>
      <c r="C153" t="s">
        <v>385</v>
      </c>
      <c r="D153" t="s">
        <v>385</v>
      </c>
      <c r="E153" s="1" t="s">
        <v>558</v>
      </c>
      <c r="F153" t="s">
        <v>559</v>
      </c>
      <c r="G153">
        <v>2019</v>
      </c>
      <c r="J153" s="1" t="s">
        <v>417</v>
      </c>
      <c r="K153" s="1" t="s">
        <v>70</v>
      </c>
    </row>
    <row r="154" spans="1:11" ht="57.6" hidden="1" x14ac:dyDescent="0.3">
      <c r="A154" t="s">
        <v>9</v>
      </c>
      <c r="B154" t="b">
        <f>COUNTIF([1]SelectedDSM_New!$A$36:$A$63,$E154)&gt;0</f>
        <v>0</v>
      </c>
      <c r="C154" t="s">
        <v>385</v>
      </c>
      <c r="D154" t="s">
        <v>385</v>
      </c>
      <c r="E154" s="1" t="s">
        <v>560</v>
      </c>
      <c r="F154" t="s">
        <v>561</v>
      </c>
      <c r="G154">
        <v>2018</v>
      </c>
      <c r="J154" s="1" t="s">
        <v>526</v>
      </c>
      <c r="K154" s="1" t="s">
        <v>389</v>
      </c>
    </row>
    <row r="155" spans="1:11" ht="28.8" hidden="1" x14ac:dyDescent="0.3">
      <c r="A155" t="s">
        <v>9</v>
      </c>
      <c r="B155" t="b">
        <f>COUNTIF([1]SelectedDSM_New!$A$36:$A$63,$E155)&gt;0</f>
        <v>0</v>
      </c>
      <c r="C155" t="s">
        <v>385</v>
      </c>
      <c r="D155" t="s">
        <v>385</v>
      </c>
      <c r="E155" s="1" t="s">
        <v>562</v>
      </c>
      <c r="F155" t="s">
        <v>563</v>
      </c>
      <c r="G155">
        <v>2019</v>
      </c>
      <c r="J155" s="1" t="s">
        <v>564</v>
      </c>
      <c r="K155" s="1" t="s">
        <v>389</v>
      </c>
    </row>
    <row r="156" spans="1:11" ht="43.2" hidden="1" x14ac:dyDescent="0.3">
      <c r="A156" t="s">
        <v>9</v>
      </c>
      <c r="B156" t="b">
        <f>COUNTIF([1]SelectedDSM_New!$A$36:$A$63,$E156)&gt;0</f>
        <v>0</v>
      </c>
      <c r="C156" t="s">
        <v>385</v>
      </c>
      <c r="D156" t="s">
        <v>385</v>
      </c>
      <c r="E156" s="1" t="s">
        <v>565</v>
      </c>
      <c r="F156" t="s">
        <v>566</v>
      </c>
      <c r="G156">
        <v>2016</v>
      </c>
      <c r="J156" s="1" t="s">
        <v>467</v>
      </c>
      <c r="K156" s="1" t="s">
        <v>389</v>
      </c>
    </row>
    <row r="157" spans="1:11" ht="86.4" hidden="1" x14ac:dyDescent="0.3">
      <c r="A157" t="s">
        <v>9</v>
      </c>
      <c r="B157" t="b">
        <f>COUNTIF([1]SelectedDSM_New!$A$36:$A$63,$E157)&gt;0</f>
        <v>0</v>
      </c>
      <c r="C157" t="s">
        <v>385</v>
      </c>
      <c r="D157" t="s">
        <v>385</v>
      </c>
      <c r="E157" s="1" t="s">
        <v>567</v>
      </c>
      <c r="F157" t="s">
        <v>568</v>
      </c>
      <c r="G157">
        <v>2019</v>
      </c>
      <c r="J157" s="1" t="s">
        <v>569</v>
      </c>
      <c r="K157" s="1" t="s">
        <v>389</v>
      </c>
    </row>
    <row r="158" spans="1:11" ht="57.6" hidden="1" x14ac:dyDescent="0.3">
      <c r="A158" t="s">
        <v>9</v>
      </c>
      <c r="B158" t="b">
        <f>COUNTIF([1]SelectedDSM_New!$A$36:$A$63,$E158)&gt;0</f>
        <v>0</v>
      </c>
      <c r="C158" t="s">
        <v>385</v>
      </c>
      <c r="D158" t="s">
        <v>385</v>
      </c>
      <c r="E158" s="1" t="s">
        <v>570</v>
      </c>
      <c r="F158" t="s">
        <v>571</v>
      </c>
      <c r="G158">
        <v>2014</v>
      </c>
      <c r="J158" s="1" t="s">
        <v>414</v>
      </c>
      <c r="K158" s="1" t="s">
        <v>70</v>
      </c>
    </row>
    <row r="159" spans="1:11" ht="28.8" hidden="1" x14ac:dyDescent="0.3">
      <c r="A159" t="s">
        <v>9</v>
      </c>
      <c r="B159" t="b">
        <f>COUNTIF([1]SelectedDSM_New!$A$36:$A$63,$E159)&gt;0</f>
        <v>0</v>
      </c>
      <c r="C159" t="s">
        <v>385</v>
      </c>
      <c r="D159" t="s">
        <v>385</v>
      </c>
      <c r="E159" s="1" t="s">
        <v>572</v>
      </c>
      <c r="F159" t="s">
        <v>573</v>
      </c>
      <c r="G159">
        <v>2015</v>
      </c>
      <c r="J159" s="1" t="s">
        <v>574</v>
      </c>
      <c r="K159" s="1" t="s">
        <v>389</v>
      </c>
    </row>
    <row r="160" spans="1:11" ht="43.2" hidden="1" x14ac:dyDescent="0.3">
      <c r="A160" t="s">
        <v>9</v>
      </c>
      <c r="B160" t="b">
        <f>COUNTIF([1]SelectedDSM_New!$A$36:$A$63,$E160)&gt;0</f>
        <v>0</v>
      </c>
      <c r="C160" t="s">
        <v>385</v>
      </c>
      <c r="D160" t="s">
        <v>385</v>
      </c>
      <c r="E160" s="1" t="s">
        <v>575</v>
      </c>
      <c r="F160" t="s">
        <v>576</v>
      </c>
      <c r="G160">
        <v>2016</v>
      </c>
      <c r="J160" s="1" t="s">
        <v>577</v>
      </c>
      <c r="K160" s="1" t="s">
        <v>70</v>
      </c>
    </row>
    <row r="161" spans="1:11" ht="28.8" hidden="1" x14ac:dyDescent="0.3">
      <c r="A161" t="s">
        <v>9</v>
      </c>
      <c r="B161" t="b">
        <f>COUNTIF([1]SelectedDSM_New!$A$36:$A$63,$E161)&gt;0</f>
        <v>0</v>
      </c>
      <c r="C161" t="s">
        <v>385</v>
      </c>
      <c r="D161" t="s">
        <v>385</v>
      </c>
      <c r="E161" s="1" t="s">
        <v>578</v>
      </c>
      <c r="F161" t="s">
        <v>579</v>
      </c>
      <c r="G161">
        <v>2017</v>
      </c>
      <c r="J161" s="1" t="s">
        <v>424</v>
      </c>
      <c r="K161" s="1" t="s">
        <v>70</v>
      </c>
    </row>
    <row r="162" spans="1:11" ht="57.6" hidden="1" x14ac:dyDescent="0.3">
      <c r="A162" t="s">
        <v>9</v>
      </c>
      <c r="B162" t="b">
        <f>COUNTIF([1]SelectedDSM_New!$A$36:$A$63,$E162)&gt;0</f>
        <v>0</v>
      </c>
      <c r="C162" t="s">
        <v>385</v>
      </c>
      <c r="D162" t="s">
        <v>385</v>
      </c>
      <c r="E162" s="1" t="s">
        <v>580</v>
      </c>
      <c r="F162" t="s">
        <v>555</v>
      </c>
      <c r="G162">
        <v>2017</v>
      </c>
      <c r="J162" s="1" t="s">
        <v>556</v>
      </c>
      <c r="K162" s="1" t="s">
        <v>389</v>
      </c>
    </row>
    <row r="163" spans="1:11" hidden="1" x14ac:dyDescent="0.3">
      <c r="A163" t="s">
        <v>9</v>
      </c>
      <c r="B163" t="b">
        <f>COUNTIF([1]SelectedDSM_New!$A$36:$A$63,$E163)&gt;0</f>
        <v>0</v>
      </c>
      <c r="C163" t="s">
        <v>385</v>
      </c>
      <c r="D163" t="s">
        <v>385</v>
      </c>
      <c r="E163" s="1" t="s">
        <v>581</v>
      </c>
      <c r="F163" t="s">
        <v>582</v>
      </c>
      <c r="G163">
        <v>2019</v>
      </c>
      <c r="J163" s="1" t="s">
        <v>583</v>
      </c>
      <c r="K163" s="1" t="s">
        <v>389</v>
      </c>
    </row>
    <row r="164" spans="1:11" ht="43.2" hidden="1" x14ac:dyDescent="0.3">
      <c r="A164" t="s">
        <v>9</v>
      </c>
      <c r="B164" t="b">
        <f>COUNTIF([1]SelectedDSM_New!$A$36:$A$63,$E164)&gt;0</f>
        <v>0</v>
      </c>
      <c r="C164" t="s">
        <v>385</v>
      </c>
      <c r="D164" t="s">
        <v>385</v>
      </c>
      <c r="E164" s="1" t="s">
        <v>584</v>
      </c>
      <c r="F164" t="s">
        <v>585</v>
      </c>
      <c r="G164">
        <v>2019</v>
      </c>
      <c r="J164" s="1" t="s">
        <v>586</v>
      </c>
      <c r="K164" s="1" t="s">
        <v>70</v>
      </c>
    </row>
    <row r="165" spans="1:11" ht="43.2" hidden="1" x14ac:dyDescent="0.3">
      <c r="A165" t="s">
        <v>9</v>
      </c>
      <c r="B165" t="b">
        <f>COUNTIF([1]SelectedDSM_New!$A$36:$A$63,$E165)&gt;0</f>
        <v>0</v>
      </c>
      <c r="C165" t="s">
        <v>385</v>
      </c>
      <c r="D165" t="s">
        <v>385</v>
      </c>
      <c r="E165" s="1" t="s">
        <v>587</v>
      </c>
      <c r="F165" t="s">
        <v>588</v>
      </c>
      <c r="G165">
        <v>2016</v>
      </c>
      <c r="J165" s="1" t="s">
        <v>429</v>
      </c>
      <c r="K165" s="1" t="s">
        <v>389</v>
      </c>
    </row>
    <row r="166" spans="1:11" ht="28.8" hidden="1" x14ac:dyDescent="0.3">
      <c r="A166" t="s">
        <v>9</v>
      </c>
      <c r="B166" t="b">
        <f>COUNTIF([1]SelectedDSM_New!$A$36:$A$63,$E166)&gt;0</f>
        <v>0</v>
      </c>
      <c r="C166" t="s">
        <v>385</v>
      </c>
      <c r="D166" t="s">
        <v>385</v>
      </c>
      <c r="E166" s="1" t="s">
        <v>589</v>
      </c>
      <c r="F166" t="s">
        <v>590</v>
      </c>
      <c r="G166">
        <v>2020</v>
      </c>
      <c r="J166" s="1" t="s">
        <v>591</v>
      </c>
      <c r="K166" s="1" t="s">
        <v>389</v>
      </c>
    </row>
    <row r="167" spans="1:11" ht="43.2" hidden="1" x14ac:dyDescent="0.3">
      <c r="A167" t="s">
        <v>9</v>
      </c>
      <c r="B167" t="b">
        <f>COUNTIF([1]SelectedDSM_New!$A$36:$A$63,$E167)&gt;0</f>
        <v>0</v>
      </c>
      <c r="C167" t="s">
        <v>385</v>
      </c>
      <c r="D167" t="s">
        <v>385</v>
      </c>
      <c r="E167" s="1" t="s">
        <v>592</v>
      </c>
      <c r="F167" t="s">
        <v>593</v>
      </c>
      <c r="G167">
        <v>2015</v>
      </c>
      <c r="J167" s="1" t="s">
        <v>594</v>
      </c>
      <c r="K167" s="1" t="s">
        <v>389</v>
      </c>
    </row>
    <row r="168" spans="1:11" ht="43.2" hidden="1" x14ac:dyDescent="0.3">
      <c r="A168" t="s">
        <v>9</v>
      </c>
      <c r="B168" t="b">
        <f>COUNTIF([1]SelectedDSM_New!$A$36:$A$63,$E168)&gt;0</f>
        <v>0</v>
      </c>
      <c r="C168" t="s">
        <v>385</v>
      </c>
      <c r="D168" t="s">
        <v>385</v>
      </c>
      <c r="E168" s="1" t="s">
        <v>595</v>
      </c>
      <c r="F168" t="s">
        <v>596</v>
      </c>
      <c r="G168">
        <v>2019</v>
      </c>
      <c r="J168" s="1" t="s">
        <v>597</v>
      </c>
      <c r="K168" s="1" t="s">
        <v>389</v>
      </c>
    </row>
    <row r="169" spans="1:11" ht="28.8" hidden="1" x14ac:dyDescent="0.3">
      <c r="A169" t="s">
        <v>9</v>
      </c>
      <c r="B169" t="b">
        <f>COUNTIF([1]SelectedDSM_New!$A$36:$A$63,$E169)&gt;0</f>
        <v>0</v>
      </c>
      <c r="C169" t="s">
        <v>385</v>
      </c>
      <c r="D169" t="s">
        <v>385</v>
      </c>
      <c r="E169" s="1" t="s">
        <v>598</v>
      </c>
      <c r="F169" t="s">
        <v>599</v>
      </c>
      <c r="G169">
        <v>2016</v>
      </c>
      <c r="J169" s="1" t="s">
        <v>417</v>
      </c>
      <c r="K169" s="1" t="s">
        <v>70</v>
      </c>
    </row>
    <row r="170" spans="1:11" ht="28.8" hidden="1" x14ac:dyDescent="0.3">
      <c r="A170" t="s">
        <v>9</v>
      </c>
      <c r="B170" t="b">
        <f>COUNTIF([1]SelectedDSM_New!$A$36:$A$63,$E170)&gt;0</f>
        <v>0</v>
      </c>
      <c r="C170" t="s">
        <v>385</v>
      </c>
      <c r="D170" t="s">
        <v>385</v>
      </c>
      <c r="E170" s="1" t="s">
        <v>600</v>
      </c>
      <c r="F170" t="s">
        <v>601</v>
      </c>
      <c r="G170">
        <v>2018</v>
      </c>
      <c r="J170" s="1" t="s">
        <v>408</v>
      </c>
      <c r="K170" s="1" t="s">
        <v>70</v>
      </c>
    </row>
    <row r="171" spans="1:11" ht="72" hidden="1" x14ac:dyDescent="0.3">
      <c r="A171" t="s">
        <v>9</v>
      </c>
      <c r="B171" t="b">
        <f>COUNTIF([1]SelectedDSM_New!$A$36:$A$63,$E171)&gt;0</f>
        <v>0</v>
      </c>
      <c r="C171" t="s">
        <v>385</v>
      </c>
      <c r="D171" t="s">
        <v>385</v>
      </c>
      <c r="E171" s="1" t="s">
        <v>604</v>
      </c>
      <c r="F171" t="s">
        <v>605</v>
      </c>
      <c r="G171">
        <v>2014</v>
      </c>
      <c r="J171" s="1" t="s">
        <v>606</v>
      </c>
      <c r="K171" s="1" t="s">
        <v>389</v>
      </c>
    </row>
    <row r="172" spans="1:11" ht="28.8" hidden="1" x14ac:dyDescent="0.3">
      <c r="A172" t="s">
        <v>9</v>
      </c>
      <c r="B172" t="b">
        <f>COUNTIF([1]SelectedDSM_New!$A$36:$A$63,$E172)&gt;0</f>
        <v>0</v>
      </c>
      <c r="C172" t="s">
        <v>385</v>
      </c>
      <c r="D172" t="s">
        <v>385</v>
      </c>
      <c r="E172" s="1" t="s">
        <v>607</v>
      </c>
      <c r="F172" t="s">
        <v>608</v>
      </c>
      <c r="G172">
        <v>2017</v>
      </c>
      <c r="J172" s="1" t="s">
        <v>417</v>
      </c>
      <c r="K172" s="1" t="s">
        <v>70</v>
      </c>
    </row>
    <row r="173" spans="1:11" ht="86.4" hidden="1" x14ac:dyDescent="0.3">
      <c r="A173" t="s">
        <v>9</v>
      </c>
      <c r="B173" t="b">
        <f>COUNTIF([1]SelectedDSM_New!$A$36:$A$63,$E173)&gt;0</f>
        <v>0</v>
      </c>
      <c r="C173" t="s">
        <v>385</v>
      </c>
      <c r="D173" t="s">
        <v>385</v>
      </c>
      <c r="E173" s="1" t="s">
        <v>609</v>
      </c>
      <c r="F173" t="s">
        <v>610</v>
      </c>
      <c r="G173">
        <v>2014</v>
      </c>
      <c r="J173" s="1" t="s">
        <v>611</v>
      </c>
      <c r="K173" s="1" t="s">
        <v>389</v>
      </c>
    </row>
    <row r="174" spans="1:11" ht="86.4" x14ac:dyDescent="0.3">
      <c r="A174" t="s">
        <v>9</v>
      </c>
      <c r="B174" t="b">
        <f>COUNTIF([1]SelectedDSM_New!$A$36:$A$63,$E174)&gt;0</f>
        <v>1</v>
      </c>
      <c r="C174" t="s">
        <v>385</v>
      </c>
      <c r="D174" t="s">
        <v>385</v>
      </c>
      <c r="E174" s="1" t="s">
        <v>612</v>
      </c>
      <c r="F174" t="s">
        <v>613</v>
      </c>
      <c r="G174">
        <v>2019</v>
      </c>
      <c r="J174" s="1" t="s">
        <v>614</v>
      </c>
      <c r="K174" s="1" t="s">
        <v>389</v>
      </c>
    </row>
    <row r="175" spans="1:11" ht="43.2" hidden="1" x14ac:dyDescent="0.3">
      <c r="A175" t="s">
        <v>9</v>
      </c>
      <c r="B175" t="b">
        <f>COUNTIF([1]SelectedDSM_New!$A$36:$A$63,$E175)&gt;0</f>
        <v>0</v>
      </c>
      <c r="C175" t="s">
        <v>385</v>
      </c>
      <c r="D175" t="s">
        <v>385</v>
      </c>
      <c r="E175" s="1" t="s">
        <v>615</v>
      </c>
      <c r="F175" t="s">
        <v>616</v>
      </c>
      <c r="G175">
        <v>2014</v>
      </c>
      <c r="J175" s="1" t="s">
        <v>617</v>
      </c>
      <c r="K175" s="1" t="s">
        <v>389</v>
      </c>
    </row>
    <row r="176" spans="1:11" ht="28.8" hidden="1" x14ac:dyDescent="0.3">
      <c r="A176" t="s">
        <v>9</v>
      </c>
      <c r="B176" t="b">
        <f>COUNTIF([1]SelectedDSM_New!$A$36:$A$63,$E176)&gt;0</f>
        <v>0</v>
      </c>
      <c r="C176" t="s">
        <v>385</v>
      </c>
      <c r="D176" t="s">
        <v>385</v>
      </c>
      <c r="E176" s="1" t="s">
        <v>618</v>
      </c>
      <c r="F176" t="s">
        <v>619</v>
      </c>
      <c r="G176">
        <v>2015</v>
      </c>
      <c r="J176" s="1" t="s">
        <v>417</v>
      </c>
      <c r="K176" s="1" t="s">
        <v>70</v>
      </c>
    </row>
    <row r="177" spans="1:11" ht="57.6" hidden="1" x14ac:dyDescent="0.3">
      <c r="A177" t="s">
        <v>9</v>
      </c>
      <c r="B177" t="b">
        <f>COUNTIF([1]SelectedDSM_New!$A$36:$A$63,$E177)&gt;0</f>
        <v>0</v>
      </c>
      <c r="C177" t="s">
        <v>385</v>
      </c>
      <c r="D177" t="s">
        <v>385</v>
      </c>
      <c r="E177" s="1" t="s">
        <v>620</v>
      </c>
      <c r="F177" t="s">
        <v>621</v>
      </c>
      <c r="G177">
        <v>2016</v>
      </c>
      <c r="J177" s="1" t="s">
        <v>622</v>
      </c>
      <c r="K177" s="1" t="s">
        <v>389</v>
      </c>
    </row>
    <row r="178" spans="1:11" ht="57.6" hidden="1" x14ac:dyDescent="0.3">
      <c r="A178" t="s">
        <v>9</v>
      </c>
      <c r="B178" t="b">
        <f>COUNTIF([1]SelectedDSM_New!$A$36:$A$63,$E178)&gt;0</f>
        <v>0</v>
      </c>
      <c r="C178" t="s">
        <v>385</v>
      </c>
      <c r="D178" t="s">
        <v>385</v>
      </c>
      <c r="E178" s="1" t="s">
        <v>625</v>
      </c>
      <c r="F178" t="s">
        <v>626</v>
      </c>
      <c r="G178">
        <v>2015</v>
      </c>
      <c r="J178" s="1" t="s">
        <v>414</v>
      </c>
      <c r="K178" s="1" t="s">
        <v>70</v>
      </c>
    </row>
    <row r="179" spans="1:11" ht="57.6" hidden="1" x14ac:dyDescent="0.3">
      <c r="A179" t="s">
        <v>9</v>
      </c>
      <c r="B179" t="b">
        <f>COUNTIF([1]SelectedDSM_New!$A$36:$A$63,$E179)&gt;0</f>
        <v>0</v>
      </c>
      <c r="C179" t="s">
        <v>385</v>
      </c>
      <c r="D179" t="s">
        <v>385</v>
      </c>
      <c r="E179" s="1" t="s">
        <v>627</v>
      </c>
      <c r="F179" t="s">
        <v>628</v>
      </c>
      <c r="G179">
        <v>2015</v>
      </c>
      <c r="J179" s="1" t="s">
        <v>629</v>
      </c>
      <c r="K179" s="1" t="s">
        <v>389</v>
      </c>
    </row>
    <row r="180" spans="1:11" ht="57.6" hidden="1" x14ac:dyDescent="0.3">
      <c r="A180" t="s">
        <v>9</v>
      </c>
      <c r="B180" t="b">
        <f>COUNTIF([1]SelectedDSM_New!$A$36:$A$63,$E180)&gt;0</f>
        <v>0</v>
      </c>
      <c r="C180" t="s">
        <v>385</v>
      </c>
      <c r="D180" t="s">
        <v>385</v>
      </c>
      <c r="E180" s="1" t="s">
        <v>630</v>
      </c>
      <c r="F180" t="s">
        <v>631</v>
      </c>
      <c r="G180">
        <v>2016</v>
      </c>
      <c r="J180" s="1" t="s">
        <v>414</v>
      </c>
      <c r="K180" s="1" t="s">
        <v>70</v>
      </c>
    </row>
    <row r="181" spans="1:11" ht="43.2" hidden="1" x14ac:dyDescent="0.3">
      <c r="A181" t="s">
        <v>9</v>
      </c>
      <c r="B181" t="b">
        <f>COUNTIF([1]SelectedDSM_New!$A$36:$A$63,$E181)&gt;0</f>
        <v>0</v>
      </c>
      <c r="C181" t="s">
        <v>385</v>
      </c>
      <c r="D181" t="s">
        <v>385</v>
      </c>
      <c r="E181" s="1" t="s">
        <v>632</v>
      </c>
      <c r="F181" t="s">
        <v>633</v>
      </c>
      <c r="G181">
        <v>2015</v>
      </c>
      <c r="J181" s="1" t="s">
        <v>634</v>
      </c>
      <c r="K181" s="1" t="s">
        <v>389</v>
      </c>
    </row>
    <row r="182" spans="1:11" ht="43.2" hidden="1" x14ac:dyDescent="0.3">
      <c r="A182" t="s">
        <v>9</v>
      </c>
      <c r="B182" t="b">
        <f>COUNTIF([1]SelectedDSM_New!$A$36:$A$63,$E182)&gt;0</f>
        <v>0</v>
      </c>
      <c r="C182" t="s">
        <v>385</v>
      </c>
      <c r="D182" t="s">
        <v>385</v>
      </c>
      <c r="E182" s="1" t="s">
        <v>635</v>
      </c>
      <c r="F182" t="s">
        <v>636</v>
      </c>
      <c r="G182">
        <v>2019</v>
      </c>
      <c r="J182" s="1" t="s">
        <v>637</v>
      </c>
      <c r="K182" s="1" t="s">
        <v>389</v>
      </c>
    </row>
    <row r="183" spans="1:11" ht="57.6" hidden="1" x14ac:dyDescent="0.3">
      <c r="A183" t="s">
        <v>9</v>
      </c>
      <c r="B183" t="b">
        <f>COUNTIF([1]SelectedDSM_New!$A$36:$A$63,$E183)&gt;0</f>
        <v>0</v>
      </c>
      <c r="C183" t="s">
        <v>385</v>
      </c>
      <c r="D183" t="s">
        <v>385</v>
      </c>
      <c r="E183" s="1" t="s">
        <v>638</v>
      </c>
      <c r="F183" t="s">
        <v>555</v>
      </c>
      <c r="G183">
        <v>2017</v>
      </c>
      <c r="J183" s="1" t="s">
        <v>556</v>
      </c>
      <c r="K183" s="1" t="s">
        <v>389</v>
      </c>
    </row>
    <row r="184" spans="1:11" ht="57.6" hidden="1" x14ac:dyDescent="0.3">
      <c r="A184" t="s">
        <v>9</v>
      </c>
      <c r="B184" t="b">
        <f>COUNTIF([1]SelectedDSM_New!$A$36:$A$63,$E184)&gt;0</f>
        <v>0</v>
      </c>
      <c r="C184" t="s">
        <v>385</v>
      </c>
      <c r="D184" t="s">
        <v>385</v>
      </c>
      <c r="E184" s="1" t="s">
        <v>639</v>
      </c>
      <c r="F184" t="s">
        <v>640</v>
      </c>
      <c r="G184">
        <v>2020</v>
      </c>
      <c r="J184" s="1" t="s">
        <v>641</v>
      </c>
      <c r="K184" s="1" t="s">
        <v>70</v>
      </c>
    </row>
    <row r="185" spans="1:11" ht="28.8" hidden="1" x14ac:dyDescent="0.3">
      <c r="A185" t="s">
        <v>9</v>
      </c>
      <c r="B185" t="b">
        <f>COUNTIF([1]SelectedDSM_New!$A$36:$A$63,$E185)&gt;0</f>
        <v>0</v>
      </c>
      <c r="C185" t="s">
        <v>385</v>
      </c>
      <c r="D185" t="s">
        <v>385</v>
      </c>
      <c r="E185" s="1" t="s">
        <v>642</v>
      </c>
      <c r="F185" t="s">
        <v>643</v>
      </c>
      <c r="G185">
        <v>2017</v>
      </c>
      <c r="J185" s="1" t="s">
        <v>417</v>
      </c>
      <c r="K185" s="1" t="s">
        <v>70</v>
      </c>
    </row>
    <row r="186" spans="1:11" ht="28.8" hidden="1" x14ac:dyDescent="0.3">
      <c r="A186" t="s">
        <v>9</v>
      </c>
      <c r="B186" t="b">
        <f>COUNTIF([1]SelectedDSM_New!$A$36:$A$63,$E186)&gt;0</f>
        <v>0</v>
      </c>
      <c r="C186" t="s">
        <v>385</v>
      </c>
      <c r="D186" t="s">
        <v>385</v>
      </c>
      <c r="E186" s="1" t="s">
        <v>644</v>
      </c>
      <c r="F186" t="s">
        <v>472</v>
      </c>
      <c r="G186">
        <v>2016</v>
      </c>
      <c r="J186" s="1" t="s">
        <v>473</v>
      </c>
      <c r="K186" s="1" t="s">
        <v>389</v>
      </c>
    </row>
    <row r="187" spans="1:11" ht="28.8" hidden="1" x14ac:dyDescent="0.3">
      <c r="A187" t="s">
        <v>9</v>
      </c>
      <c r="B187" t="b">
        <f>COUNTIF([1]SelectedDSM_New!$A$36:$A$63,$E187)&gt;0</f>
        <v>0</v>
      </c>
      <c r="C187" t="s">
        <v>385</v>
      </c>
      <c r="D187" t="s">
        <v>385</v>
      </c>
      <c r="E187" s="1" t="s">
        <v>645</v>
      </c>
      <c r="F187" t="s">
        <v>646</v>
      </c>
      <c r="G187">
        <v>2014</v>
      </c>
      <c r="J187" s="1" t="s">
        <v>417</v>
      </c>
      <c r="K187" s="1" t="s">
        <v>70</v>
      </c>
    </row>
    <row r="188" spans="1:11" ht="28.8" hidden="1" x14ac:dyDescent="0.3">
      <c r="A188" t="s">
        <v>9</v>
      </c>
      <c r="B188" t="b">
        <f>COUNTIF([1]SelectedDSM_New!$A$36:$A$63,$E188)&gt;0</f>
        <v>0</v>
      </c>
      <c r="C188" t="s">
        <v>385</v>
      </c>
      <c r="D188" t="s">
        <v>385</v>
      </c>
      <c r="E188" s="1" t="s">
        <v>647</v>
      </c>
      <c r="F188" t="s">
        <v>648</v>
      </c>
      <c r="G188">
        <v>2018</v>
      </c>
      <c r="J188" s="1" t="s">
        <v>417</v>
      </c>
      <c r="K188" s="1" t="s">
        <v>70</v>
      </c>
    </row>
    <row r="189" spans="1:11" ht="100.8" x14ac:dyDescent="0.3">
      <c r="A189" t="s">
        <v>9</v>
      </c>
      <c r="B189" t="b">
        <f>COUNTIF([1]SelectedDSM_New!$A$36:$A$63,$E189)&gt;0</f>
        <v>1</v>
      </c>
      <c r="C189" t="s">
        <v>385</v>
      </c>
      <c r="E189" s="1" t="s">
        <v>649</v>
      </c>
      <c r="F189" t="s">
        <v>650</v>
      </c>
      <c r="G189">
        <v>2014</v>
      </c>
      <c r="J189" s="1" t="s">
        <v>651</v>
      </c>
      <c r="K189" s="1" t="s">
        <v>389</v>
      </c>
    </row>
    <row r="190" spans="1:11" ht="43.2" hidden="1" x14ac:dyDescent="0.3">
      <c r="A190" t="s">
        <v>9</v>
      </c>
      <c r="B190" t="b">
        <f>COUNTIF([1]SelectedDSM_New!$A$36:$A$63,$E190)&gt;0</f>
        <v>0</v>
      </c>
      <c r="C190" t="s">
        <v>385</v>
      </c>
      <c r="D190" t="s">
        <v>385</v>
      </c>
      <c r="E190" s="1" t="s">
        <v>652</v>
      </c>
      <c r="F190" t="s">
        <v>653</v>
      </c>
      <c r="G190">
        <v>2016</v>
      </c>
      <c r="J190" s="1" t="s">
        <v>516</v>
      </c>
      <c r="K190" s="1" t="s">
        <v>70</v>
      </c>
    </row>
    <row r="191" spans="1:11" ht="28.8" hidden="1" x14ac:dyDescent="0.3">
      <c r="A191" t="s">
        <v>9</v>
      </c>
      <c r="B191" t="b">
        <f>COUNTIF([1]SelectedDSM_New!$A$36:$A$63,$E191)&gt;0</f>
        <v>0</v>
      </c>
      <c r="C191" t="s">
        <v>385</v>
      </c>
      <c r="D191" t="s">
        <v>385</v>
      </c>
      <c r="E191" s="1" t="s">
        <v>654</v>
      </c>
      <c r="F191" t="s">
        <v>655</v>
      </c>
      <c r="G191">
        <v>2018</v>
      </c>
      <c r="J191" s="1" t="s">
        <v>656</v>
      </c>
      <c r="K191" s="1" t="s">
        <v>389</v>
      </c>
    </row>
    <row r="192" spans="1:11" ht="72" hidden="1" x14ac:dyDescent="0.3">
      <c r="A192" t="s">
        <v>9</v>
      </c>
      <c r="B192" t="b">
        <f>COUNTIF([1]SelectedDSM_New!$A$36:$A$63,$E192)&gt;0</f>
        <v>0</v>
      </c>
      <c r="C192" t="s">
        <v>385</v>
      </c>
      <c r="D192" t="s">
        <v>385</v>
      </c>
      <c r="E192" s="1" t="s">
        <v>657</v>
      </c>
      <c r="F192" t="s">
        <v>658</v>
      </c>
      <c r="G192">
        <v>2019</v>
      </c>
      <c r="J192" s="1" t="s">
        <v>659</v>
      </c>
      <c r="K192" s="1" t="s">
        <v>389</v>
      </c>
    </row>
    <row r="193" spans="1:11" ht="43.2" hidden="1" x14ac:dyDescent="0.3">
      <c r="A193" t="s">
        <v>9</v>
      </c>
      <c r="B193" t="b">
        <f>COUNTIF([1]SelectedDSM_New!$A$36:$A$63,$E193)&gt;0</f>
        <v>0</v>
      </c>
      <c r="C193" t="s">
        <v>385</v>
      </c>
      <c r="D193" t="s">
        <v>385</v>
      </c>
      <c r="E193" s="1" t="s">
        <v>660</v>
      </c>
      <c r="F193" t="s">
        <v>661</v>
      </c>
      <c r="G193">
        <v>2016</v>
      </c>
      <c r="J193" s="1" t="s">
        <v>662</v>
      </c>
      <c r="K193" s="1" t="s">
        <v>389</v>
      </c>
    </row>
    <row r="194" spans="1:11" ht="28.8" hidden="1" x14ac:dyDescent="0.3">
      <c r="A194" t="s">
        <v>9</v>
      </c>
      <c r="B194" t="b">
        <f>COUNTIF([1]SelectedDSM_New!$A$36:$A$63,$E194)&gt;0</f>
        <v>0</v>
      </c>
      <c r="C194" t="s">
        <v>385</v>
      </c>
      <c r="D194" t="s">
        <v>385</v>
      </c>
      <c r="E194" s="1" t="s">
        <v>663</v>
      </c>
      <c r="F194" t="s">
        <v>664</v>
      </c>
      <c r="G194">
        <v>2018</v>
      </c>
      <c r="J194" s="1" t="s">
        <v>417</v>
      </c>
      <c r="K194" s="1" t="s">
        <v>70</v>
      </c>
    </row>
    <row r="195" spans="1:11" ht="28.8" hidden="1" x14ac:dyDescent="0.3">
      <c r="A195" t="s">
        <v>9</v>
      </c>
      <c r="B195" t="b">
        <f>COUNTIF([1]SelectedDSM_New!$A$36:$A$63,$E195)&gt;0</f>
        <v>0</v>
      </c>
      <c r="C195" t="s">
        <v>385</v>
      </c>
      <c r="D195" t="s">
        <v>385</v>
      </c>
      <c r="E195" s="1" t="s">
        <v>665</v>
      </c>
      <c r="F195" t="s">
        <v>666</v>
      </c>
      <c r="G195">
        <v>2017</v>
      </c>
      <c r="J195" s="1" t="s">
        <v>667</v>
      </c>
      <c r="K195" s="1" t="s">
        <v>70</v>
      </c>
    </row>
    <row r="196" spans="1:11" ht="28.8" hidden="1" x14ac:dyDescent="0.3">
      <c r="A196" t="s">
        <v>9</v>
      </c>
      <c r="B196" t="b">
        <f>COUNTIF([1]SelectedDSM_New!$A$36:$A$63,$E196)&gt;0</f>
        <v>0</v>
      </c>
      <c r="C196" t="s">
        <v>385</v>
      </c>
      <c r="D196" t="s">
        <v>385</v>
      </c>
      <c r="E196" s="1" t="s">
        <v>668</v>
      </c>
      <c r="F196" t="s">
        <v>669</v>
      </c>
      <c r="G196">
        <v>2016</v>
      </c>
      <c r="J196" s="1" t="s">
        <v>670</v>
      </c>
      <c r="K196" s="1" t="s">
        <v>671</v>
      </c>
    </row>
    <row r="197" spans="1:11" ht="57.6" hidden="1" x14ac:dyDescent="0.3">
      <c r="A197" t="s">
        <v>9</v>
      </c>
      <c r="B197" t="b">
        <f>COUNTIF([1]SelectedDSM_New!$A$36:$A$63,$E197)&gt;0</f>
        <v>0</v>
      </c>
      <c r="C197" t="s">
        <v>385</v>
      </c>
      <c r="D197" t="s">
        <v>385</v>
      </c>
      <c r="E197" s="1" t="s">
        <v>672</v>
      </c>
      <c r="F197" t="s">
        <v>673</v>
      </c>
      <c r="G197">
        <v>2015</v>
      </c>
      <c r="J197" s="1" t="s">
        <v>629</v>
      </c>
      <c r="K197" s="1" t="s">
        <v>389</v>
      </c>
    </row>
    <row r="198" spans="1:11" ht="28.8" hidden="1" x14ac:dyDescent="0.3">
      <c r="A198" t="s">
        <v>9</v>
      </c>
      <c r="B198" t="b">
        <f>COUNTIF([1]SelectedDSM_New!$A$36:$A$63,$E198)&gt;0</f>
        <v>0</v>
      </c>
      <c r="C198" t="s">
        <v>385</v>
      </c>
      <c r="D198" t="s">
        <v>385</v>
      </c>
      <c r="E198" s="1" t="s">
        <v>674</v>
      </c>
      <c r="F198" t="s">
        <v>675</v>
      </c>
      <c r="G198">
        <v>2018</v>
      </c>
      <c r="J198" s="1" t="s">
        <v>417</v>
      </c>
      <c r="K198" s="1" t="s">
        <v>70</v>
      </c>
    </row>
    <row r="199" spans="1:11" hidden="1" x14ac:dyDescent="0.3">
      <c r="A199" t="s">
        <v>9</v>
      </c>
      <c r="B199" t="b">
        <f>COUNTIF([1]SelectedDSM_New!$A$36:$A$63,$E199)&gt;0</f>
        <v>0</v>
      </c>
      <c r="C199" t="s">
        <v>385</v>
      </c>
      <c r="D199" t="s">
        <v>385</v>
      </c>
      <c r="E199" s="1" t="s">
        <v>676</v>
      </c>
      <c r="F199" t="s">
        <v>677</v>
      </c>
      <c r="G199">
        <v>2019</v>
      </c>
      <c r="J199" s="1" t="s">
        <v>678</v>
      </c>
      <c r="K199" s="1" t="s">
        <v>70</v>
      </c>
    </row>
    <row r="200" spans="1:11" ht="28.8" hidden="1" x14ac:dyDescent="0.3">
      <c r="A200" t="s">
        <v>9</v>
      </c>
      <c r="B200" t="b">
        <f>COUNTIF([1]SelectedDSM_New!$A$36:$A$63,$E200)&gt;0</f>
        <v>0</v>
      </c>
      <c r="C200" t="s">
        <v>385</v>
      </c>
      <c r="D200" t="s">
        <v>385</v>
      </c>
      <c r="E200" s="1" t="s">
        <v>679</v>
      </c>
      <c r="F200" t="s">
        <v>680</v>
      </c>
      <c r="G200">
        <v>2017</v>
      </c>
      <c r="J200" s="1" t="s">
        <v>681</v>
      </c>
      <c r="K200" s="1" t="s">
        <v>389</v>
      </c>
    </row>
    <row r="201" spans="1:11" ht="100.8" x14ac:dyDescent="0.3">
      <c r="A201" t="s">
        <v>9</v>
      </c>
      <c r="B201" t="b">
        <f>COUNTIF([1]SelectedDSM_New!$A$36:$A$63,$E201)&gt;0</f>
        <v>1</v>
      </c>
      <c r="C201" t="s">
        <v>385</v>
      </c>
      <c r="D201" t="s">
        <v>385</v>
      </c>
      <c r="E201" s="1" t="s">
        <v>682</v>
      </c>
      <c r="F201" t="s">
        <v>683</v>
      </c>
      <c r="G201">
        <v>2015</v>
      </c>
      <c r="J201" s="1" t="s">
        <v>496</v>
      </c>
      <c r="K201" s="1" t="s">
        <v>421</v>
      </c>
    </row>
    <row r="202" spans="1:11" ht="43.2" hidden="1" x14ac:dyDescent="0.3">
      <c r="A202" t="s">
        <v>9</v>
      </c>
      <c r="B202" t="b">
        <f>COUNTIF([1]SelectedDSM_New!$A$36:$A$63,$E202)&gt;0</f>
        <v>0</v>
      </c>
      <c r="C202" t="s">
        <v>385</v>
      </c>
      <c r="D202" t="s">
        <v>385</v>
      </c>
      <c r="E202" s="1" t="s">
        <v>684</v>
      </c>
      <c r="F202" t="s">
        <v>685</v>
      </c>
      <c r="G202">
        <v>2014</v>
      </c>
      <c r="J202" s="1" t="s">
        <v>617</v>
      </c>
      <c r="K202" s="1" t="s">
        <v>389</v>
      </c>
    </row>
    <row r="203" spans="1:11" ht="43.2" hidden="1" x14ac:dyDescent="0.3">
      <c r="A203" t="s">
        <v>9</v>
      </c>
      <c r="B203" t="b">
        <f>COUNTIF([1]SelectedDSM_New!$A$36:$A$63,$E203)&gt;0</f>
        <v>0</v>
      </c>
      <c r="C203" t="s">
        <v>385</v>
      </c>
      <c r="D203" t="s">
        <v>385</v>
      </c>
      <c r="E203" s="1" t="s">
        <v>686</v>
      </c>
      <c r="F203" t="s">
        <v>687</v>
      </c>
      <c r="G203">
        <v>2017</v>
      </c>
      <c r="J203" s="1" t="s">
        <v>688</v>
      </c>
      <c r="K203" s="1" t="s">
        <v>389</v>
      </c>
    </row>
    <row r="204" spans="1:11" ht="57.6" hidden="1" x14ac:dyDescent="0.3">
      <c r="A204" t="s">
        <v>9</v>
      </c>
      <c r="B204" t="b">
        <f>COUNTIF([1]SelectedDSM_New!$A$36:$A$63,$E204)&gt;0</f>
        <v>0</v>
      </c>
      <c r="C204" t="s">
        <v>385</v>
      </c>
      <c r="D204" t="s">
        <v>385</v>
      </c>
      <c r="E204" s="1" t="s">
        <v>689</v>
      </c>
      <c r="F204" t="s">
        <v>690</v>
      </c>
      <c r="G204">
        <v>2016</v>
      </c>
      <c r="J204" s="1" t="s">
        <v>414</v>
      </c>
      <c r="K204" s="1" t="s">
        <v>70</v>
      </c>
    </row>
    <row r="205" spans="1:11" hidden="1" x14ac:dyDescent="0.3">
      <c r="A205" t="s">
        <v>9</v>
      </c>
      <c r="B205" t="b">
        <f>COUNTIF([1]SelectedDSM_New!$A$36:$A$63,$E205)&gt;0</f>
        <v>0</v>
      </c>
      <c r="C205" t="s">
        <v>385</v>
      </c>
      <c r="D205" t="s">
        <v>385</v>
      </c>
      <c r="E205" s="1" t="s">
        <v>691</v>
      </c>
      <c r="F205" t="s">
        <v>692</v>
      </c>
      <c r="G205">
        <v>2020</v>
      </c>
      <c r="J205" s="1" t="s">
        <v>693</v>
      </c>
      <c r="K205" s="1" t="s">
        <v>389</v>
      </c>
    </row>
    <row r="206" spans="1:11" ht="57.6" hidden="1" x14ac:dyDescent="0.3">
      <c r="A206" t="s">
        <v>9</v>
      </c>
      <c r="B206" t="b">
        <f>COUNTIF([1]SelectedDSM_New!$A$36:$A$63,$E206)&gt;0</f>
        <v>0</v>
      </c>
      <c r="C206" t="s">
        <v>385</v>
      </c>
      <c r="D206" t="s">
        <v>385</v>
      </c>
      <c r="E206" s="1" t="s">
        <v>694</v>
      </c>
      <c r="F206" t="s">
        <v>695</v>
      </c>
      <c r="G206">
        <v>2019</v>
      </c>
      <c r="J206" s="1" t="s">
        <v>414</v>
      </c>
      <c r="K206" s="1" t="s">
        <v>70</v>
      </c>
    </row>
    <row r="207" spans="1:11" ht="86.4" hidden="1" x14ac:dyDescent="0.3">
      <c r="A207" t="s">
        <v>9</v>
      </c>
      <c r="B207" t="b">
        <f>COUNTIF([1]SelectedDSM_New!$A$36:$A$63,$E207)&gt;0</f>
        <v>0</v>
      </c>
      <c r="C207" t="s">
        <v>385</v>
      </c>
      <c r="D207" t="s">
        <v>385</v>
      </c>
      <c r="E207" s="1" t="s">
        <v>696</v>
      </c>
      <c r="F207" t="s">
        <v>697</v>
      </c>
      <c r="G207">
        <v>2016</v>
      </c>
      <c r="J207" s="1" t="s">
        <v>698</v>
      </c>
      <c r="K207" s="1" t="s">
        <v>389</v>
      </c>
    </row>
    <row r="208" spans="1:11" ht="57.6" hidden="1" x14ac:dyDescent="0.3">
      <c r="A208" t="s">
        <v>9</v>
      </c>
      <c r="B208" t="b">
        <f>COUNTIF([1]SelectedDSM_New!$A$36:$A$63,$E208)&gt;0</f>
        <v>0</v>
      </c>
      <c r="C208" t="s">
        <v>385</v>
      </c>
      <c r="D208" t="s">
        <v>385</v>
      </c>
      <c r="E208" s="1" t="s">
        <v>699</v>
      </c>
      <c r="F208" t="s">
        <v>700</v>
      </c>
      <c r="G208">
        <v>2019</v>
      </c>
      <c r="J208" s="1" t="s">
        <v>437</v>
      </c>
      <c r="K208" s="1" t="s">
        <v>70</v>
      </c>
    </row>
    <row r="209" spans="1:11" ht="43.2" hidden="1" x14ac:dyDescent="0.3">
      <c r="A209" t="s">
        <v>9</v>
      </c>
      <c r="B209" t="b">
        <f>COUNTIF([1]SelectedDSM_New!$A$36:$A$63,$E209)&gt;0</f>
        <v>0</v>
      </c>
      <c r="C209" t="s">
        <v>385</v>
      </c>
      <c r="D209" t="s">
        <v>385</v>
      </c>
      <c r="E209" s="1" t="s">
        <v>701</v>
      </c>
      <c r="F209" t="s">
        <v>702</v>
      </c>
      <c r="G209">
        <v>2017</v>
      </c>
      <c r="J209" s="1" t="s">
        <v>405</v>
      </c>
      <c r="K209" s="1" t="s">
        <v>70</v>
      </c>
    </row>
    <row r="210" spans="1:11" ht="43.2" hidden="1" x14ac:dyDescent="0.3">
      <c r="A210" t="s">
        <v>9</v>
      </c>
      <c r="B210" t="b">
        <f>COUNTIF([1]SelectedDSM_New!$A$36:$A$63,$E210)&gt;0</f>
        <v>0</v>
      </c>
      <c r="C210" t="s">
        <v>385</v>
      </c>
      <c r="D210" t="s">
        <v>385</v>
      </c>
      <c r="E210" s="1" t="s">
        <v>703</v>
      </c>
      <c r="F210" t="s">
        <v>704</v>
      </c>
      <c r="G210">
        <v>2019</v>
      </c>
      <c r="J210" s="1" t="s">
        <v>705</v>
      </c>
      <c r="K210" s="1" t="s">
        <v>70</v>
      </c>
    </row>
    <row r="211" spans="1:11" ht="57.6" hidden="1" x14ac:dyDescent="0.3">
      <c r="A211" t="s">
        <v>9</v>
      </c>
      <c r="B211" t="b">
        <f>COUNTIF([1]SelectedDSM_New!$A$36:$A$63,$E211)&gt;0</f>
        <v>0</v>
      </c>
      <c r="C211" t="s">
        <v>385</v>
      </c>
      <c r="D211" t="s">
        <v>385</v>
      </c>
      <c r="E211" s="1" t="s">
        <v>706</v>
      </c>
      <c r="F211" t="s">
        <v>707</v>
      </c>
      <c r="G211">
        <v>2017</v>
      </c>
      <c r="J211" s="1" t="s">
        <v>414</v>
      </c>
      <c r="K211" s="1" t="s">
        <v>70</v>
      </c>
    </row>
    <row r="212" spans="1:11" hidden="1" x14ac:dyDescent="0.3">
      <c r="A212" t="s">
        <v>9</v>
      </c>
      <c r="B212" t="b">
        <f>COUNTIF([1]SelectedDSM_New!$A$36:$A$63,$E212)&gt;0</f>
        <v>0</v>
      </c>
      <c r="C212" t="s">
        <v>385</v>
      </c>
      <c r="D212" t="s">
        <v>385</v>
      </c>
      <c r="E212" s="1" t="s">
        <v>708</v>
      </c>
      <c r="F212" t="s">
        <v>709</v>
      </c>
      <c r="G212">
        <v>2018</v>
      </c>
      <c r="J212" s="1" t="s">
        <v>710</v>
      </c>
      <c r="K212" s="1" t="s">
        <v>70</v>
      </c>
    </row>
    <row r="213" spans="1:11" ht="57.6" hidden="1" x14ac:dyDescent="0.3">
      <c r="A213" t="s">
        <v>9</v>
      </c>
      <c r="B213" t="b">
        <f>COUNTIF([1]SelectedDSM_New!$A$36:$A$63,$E213)&gt;0</f>
        <v>0</v>
      </c>
      <c r="C213" t="s">
        <v>385</v>
      </c>
      <c r="D213" t="s">
        <v>385</v>
      </c>
      <c r="E213" s="1" t="s">
        <v>711</v>
      </c>
      <c r="F213" t="s">
        <v>712</v>
      </c>
      <c r="G213">
        <v>2017</v>
      </c>
      <c r="J213" s="1" t="s">
        <v>641</v>
      </c>
      <c r="K213" s="1" t="s">
        <v>70</v>
      </c>
    </row>
    <row r="214" spans="1:11" ht="158.4" hidden="1" x14ac:dyDescent="0.3">
      <c r="A214" t="s">
        <v>9</v>
      </c>
      <c r="B214" t="b">
        <f>COUNTIF([1]SelectedDSM_New!$A$36:$A$63,$E214)&gt;0</f>
        <v>0</v>
      </c>
      <c r="C214" t="s">
        <v>385</v>
      </c>
      <c r="D214" t="s">
        <v>385</v>
      </c>
      <c r="E214" s="1" t="s">
        <v>713</v>
      </c>
      <c r="F214" t="s">
        <v>714</v>
      </c>
      <c r="G214">
        <v>2020</v>
      </c>
      <c r="J214" s="1" t="s">
        <v>715</v>
      </c>
      <c r="K214" s="1" t="s">
        <v>389</v>
      </c>
    </row>
    <row r="215" spans="1:11" ht="28.8" hidden="1" x14ac:dyDescent="0.3">
      <c r="A215" t="s">
        <v>9</v>
      </c>
      <c r="B215" t="b">
        <f>COUNTIF([1]SelectedDSM_New!$A$36:$A$63,$E215)&gt;0</f>
        <v>0</v>
      </c>
      <c r="C215" t="s">
        <v>385</v>
      </c>
      <c r="D215" t="s">
        <v>385</v>
      </c>
      <c r="E215" s="1" t="s">
        <v>716</v>
      </c>
      <c r="F215" t="s">
        <v>717</v>
      </c>
      <c r="G215">
        <v>2016</v>
      </c>
      <c r="J215" s="1" t="s">
        <v>417</v>
      </c>
      <c r="K215" s="1" t="s">
        <v>70</v>
      </c>
    </row>
    <row r="216" spans="1:11" ht="43.2" hidden="1" x14ac:dyDescent="0.3">
      <c r="A216" t="s">
        <v>9</v>
      </c>
      <c r="B216" t="b">
        <f>COUNTIF([1]SelectedDSM_New!$A$36:$A$63,$E216)&gt;0</f>
        <v>0</v>
      </c>
      <c r="C216" t="s">
        <v>385</v>
      </c>
      <c r="D216" t="s">
        <v>385</v>
      </c>
      <c r="E216" s="1" t="s">
        <v>718</v>
      </c>
      <c r="F216" t="s">
        <v>719</v>
      </c>
      <c r="G216">
        <v>2019</v>
      </c>
      <c r="J216" s="1" t="s">
        <v>720</v>
      </c>
      <c r="K216" s="1" t="s">
        <v>70</v>
      </c>
    </row>
    <row r="217" spans="1:11" ht="28.8" hidden="1" x14ac:dyDescent="0.3">
      <c r="A217" t="s">
        <v>9</v>
      </c>
      <c r="B217" t="b">
        <f>COUNTIF([1]SelectedDSM_New!$A$36:$A$63,$E217)&gt;0</f>
        <v>0</v>
      </c>
      <c r="C217" t="s">
        <v>385</v>
      </c>
      <c r="D217" t="s">
        <v>385</v>
      </c>
      <c r="E217" s="1" t="s">
        <v>721</v>
      </c>
      <c r="F217" t="s">
        <v>722</v>
      </c>
      <c r="G217">
        <v>2014</v>
      </c>
      <c r="J217" s="1" t="s">
        <v>434</v>
      </c>
      <c r="K217" s="1" t="s">
        <v>70</v>
      </c>
    </row>
    <row r="218" spans="1:11" hidden="1" x14ac:dyDescent="0.3">
      <c r="A218" t="s">
        <v>9</v>
      </c>
      <c r="B218" t="b">
        <f>COUNTIF([1]SelectedDSM_New!$A$36:$A$63,$E218)&gt;0</f>
        <v>0</v>
      </c>
      <c r="C218" t="s">
        <v>385</v>
      </c>
      <c r="D218" t="s">
        <v>385</v>
      </c>
      <c r="E218" s="1" t="s">
        <v>723</v>
      </c>
      <c r="F218" t="s">
        <v>724</v>
      </c>
      <c r="G218">
        <v>2016</v>
      </c>
      <c r="J218" s="1" t="s">
        <v>725</v>
      </c>
      <c r="K218" s="1" t="s">
        <v>389</v>
      </c>
    </row>
    <row r="219" spans="1:11" ht="28.8" hidden="1" x14ac:dyDescent="0.3">
      <c r="A219" t="s">
        <v>9</v>
      </c>
      <c r="B219" t="b">
        <f>COUNTIF([1]SelectedDSM_New!$A$36:$A$63,$E219)&gt;0</f>
        <v>0</v>
      </c>
      <c r="C219" t="s">
        <v>385</v>
      </c>
      <c r="D219" t="s">
        <v>385</v>
      </c>
      <c r="E219" s="1" t="s">
        <v>726</v>
      </c>
      <c r="F219" t="s">
        <v>727</v>
      </c>
      <c r="G219">
        <v>2018</v>
      </c>
      <c r="J219" s="1" t="s">
        <v>728</v>
      </c>
      <c r="K219" s="1" t="s">
        <v>70</v>
      </c>
    </row>
    <row r="220" spans="1:11" ht="28.8" hidden="1" x14ac:dyDescent="0.3">
      <c r="A220" t="s">
        <v>9</v>
      </c>
      <c r="B220" t="b">
        <f>COUNTIF([1]SelectedDSM_New!$A$36:$A$63,$E220)&gt;0</f>
        <v>0</v>
      </c>
      <c r="C220" t="s">
        <v>385</v>
      </c>
      <c r="D220" t="s">
        <v>385</v>
      </c>
      <c r="E220" s="1" t="s">
        <v>729</v>
      </c>
      <c r="F220" t="s">
        <v>730</v>
      </c>
      <c r="G220">
        <v>2019</v>
      </c>
      <c r="J220" s="1" t="s">
        <v>434</v>
      </c>
      <c r="K220" s="1" t="s">
        <v>70</v>
      </c>
    </row>
    <row r="221" spans="1:11" ht="28.8" hidden="1" x14ac:dyDescent="0.3">
      <c r="A221" t="s">
        <v>9</v>
      </c>
      <c r="B221" t="b">
        <f>COUNTIF([1]SelectedDSM_New!$A$36:$A$63,$E221)&gt;0</f>
        <v>0</v>
      </c>
      <c r="C221" t="s">
        <v>385</v>
      </c>
      <c r="D221" t="s">
        <v>385</v>
      </c>
      <c r="E221" s="1" t="s">
        <v>731</v>
      </c>
      <c r="F221" t="s">
        <v>732</v>
      </c>
      <c r="G221">
        <v>2014</v>
      </c>
      <c r="J221" s="1" t="s">
        <v>434</v>
      </c>
      <c r="K221" s="1" t="s">
        <v>70</v>
      </c>
    </row>
    <row r="222" spans="1:11" ht="57.6" hidden="1" x14ac:dyDescent="0.3">
      <c r="A222" t="s">
        <v>9</v>
      </c>
      <c r="B222" t="b">
        <f>COUNTIF([1]SelectedDSM_New!$A$36:$A$63,$E222)&gt;0</f>
        <v>0</v>
      </c>
      <c r="C222" t="s">
        <v>385</v>
      </c>
      <c r="D222" t="s">
        <v>385</v>
      </c>
      <c r="E222" s="1" t="s">
        <v>733</v>
      </c>
      <c r="F222" t="s">
        <v>734</v>
      </c>
      <c r="G222">
        <v>2018</v>
      </c>
      <c r="J222" s="1" t="s">
        <v>735</v>
      </c>
      <c r="K222" s="1" t="s">
        <v>70</v>
      </c>
    </row>
    <row r="223" spans="1:11" ht="57.6" hidden="1" x14ac:dyDescent="0.3">
      <c r="A223" t="s">
        <v>9</v>
      </c>
      <c r="B223" t="b">
        <f>COUNTIF([1]SelectedDSM_New!$A$36:$A$63,$E223)&gt;0</f>
        <v>0</v>
      </c>
      <c r="C223" t="s">
        <v>385</v>
      </c>
      <c r="D223" t="s">
        <v>385</v>
      </c>
      <c r="E223" s="1" t="s">
        <v>736</v>
      </c>
      <c r="F223" t="s">
        <v>737</v>
      </c>
      <c r="G223">
        <v>2019</v>
      </c>
      <c r="J223" s="1" t="s">
        <v>414</v>
      </c>
      <c r="K223" s="1" t="s">
        <v>70</v>
      </c>
    </row>
    <row r="224" spans="1:11" ht="57.6" hidden="1" x14ac:dyDescent="0.3">
      <c r="A224" t="s">
        <v>9</v>
      </c>
      <c r="B224" t="b">
        <f>COUNTIF([1]SelectedDSM_New!$A$36:$A$63,$E224)&gt;0</f>
        <v>0</v>
      </c>
      <c r="C224" t="s">
        <v>385</v>
      </c>
      <c r="D224" t="s">
        <v>385</v>
      </c>
      <c r="E224" s="1" t="s">
        <v>738</v>
      </c>
      <c r="F224" t="s">
        <v>739</v>
      </c>
      <c r="G224">
        <v>2017</v>
      </c>
      <c r="J224" s="1" t="s">
        <v>437</v>
      </c>
      <c r="K224" s="1" t="s">
        <v>70</v>
      </c>
    </row>
    <row r="225" spans="1:11" ht="43.2" hidden="1" x14ac:dyDescent="0.3">
      <c r="A225" t="s">
        <v>9</v>
      </c>
      <c r="B225" t="b">
        <f>COUNTIF([1]SelectedDSM_New!$A$36:$A$63,$E225)&gt;0</f>
        <v>0</v>
      </c>
      <c r="C225" t="s">
        <v>385</v>
      </c>
      <c r="D225" t="s">
        <v>385</v>
      </c>
      <c r="E225" s="1" t="s">
        <v>740</v>
      </c>
      <c r="F225" t="s">
        <v>741</v>
      </c>
      <c r="G225">
        <v>2019</v>
      </c>
      <c r="J225" s="1" t="s">
        <v>742</v>
      </c>
      <c r="K225" s="1" t="s">
        <v>389</v>
      </c>
    </row>
    <row r="226" spans="1:11" ht="72" hidden="1" x14ac:dyDescent="0.3">
      <c r="A226" t="s">
        <v>9</v>
      </c>
      <c r="B226" t="b">
        <f>COUNTIF([1]SelectedDSM_New!$A$36:$A$63,$E226)&gt;0</f>
        <v>0</v>
      </c>
      <c r="C226" t="s">
        <v>385</v>
      </c>
      <c r="D226" t="s">
        <v>385</v>
      </c>
      <c r="E226" s="1" t="s">
        <v>743</v>
      </c>
      <c r="F226" t="s">
        <v>744</v>
      </c>
      <c r="G226">
        <v>2019</v>
      </c>
      <c r="J226" s="1" t="s">
        <v>745</v>
      </c>
      <c r="K226" s="1" t="s">
        <v>389</v>
      </c>
    </row>
    <row r="227" spans="1:11" ht="57.6" hidden="1" x14ac:dyDescent="0.3">
      <c r="A227" t="s">
        <v>9</v>
      </c>
      <c r="B227" t="b">
        <f>COUNTIF([1]SelectedDSM_New!$A$36:$A$63,$E227)&gt;0</f>
        <v>0</v>
      </c>
      <c r="C227" t="s">
        <v>385</v>
      </c>
      <c r="D227" t="s">
        <v>385</v>
      </c>
      <c r="E227" s="1" t="s">
        <v>746</v>
      </c>
      <c r="F227" t="s">
        <v>747</v>
      </c>
      <c r="G227">
        <v>2014</v>
      </c>
      <c r="J227" s="1" t="s">
        <v>399</v>
      </c>
      <c r="K227" s="1" t="s">
        <v>389</v>
      </c>
    </row>
    <row r="228" spans="1:11" ht="28.8" hidden="1" x14ac:dyDescent="0.3">
      <c r="A228" t="s">
        <v>9</v>
      </c>
      <c r="B228" t="b">
        <f>COUNTIF([1]SelectedDSM_New!$A$36:$A$63,$E228)&gt;0</f>
        <v>0</v>
      </c>
      <c r="C228" t="s">
        <v>385</v>
      </c>
      <c r="D228" t="s">
        <v>385</v>
      </c>
      <c r="E228" s="1" t="s">
        <v>748</v>
      </c>
      <c r="F228" t="s">
        <v>749</v>
      </c>
      <c r="G228">
        <v>2019</v>
      </c>
      <c r="J228" s="1" t="s">
        <v>750</v>
      </c>
      <c r="K228" s="1" t="s">
        <v>70</v>
      </c>
    </row>
    <row r="229" spans="1:11" ht="28.8" hidden="1" x14ac:dyDescent="0.3">
      <c r="A229" t="s">
        <v>9</v>
      </c>
      <c r="B229" t="b">
        <f>COUNTIF([1]SelectedDSM_New!$A$36:$A$63,$E229)&gt;0</f>
        <v>0</v>
      </c>
      <c r="C229" t="s">
        <v>385</v>
      </c>
      <c r="D229" t="s">
        <v>385</v>
      </c>
      <c r="E229" s="1" t="s">
        <v>751</v>
      </c>
      <c r="F229" t="s">
        <v>752</v>
      </c>
      <c r="G229">
        <v>2017</v>
      </c>
      <c r="J229" s="1" t="s">
        <v>753</v>
      </c>
      <c r="K229" s="1" t="s">
        <v>70</v>
      </c>
    </row>
    <row r="230" spans="1:11" ht="28.8" hidden="1" x14ac:dyDescent="0.3">
      <c r="A230" t="s">
        <v>9</v>
      </c>
      <c r="B230" t="b">
        <f>COUNTIF([1]SelectedDSM_New!$A$36:$A$63,$E230)&gt;0</f>
        <v>0</v>
      </c>
      <c r="C230" t="s">
        <v>385</v>
      </c>
      <c r="D230" t="s">
        <v>385</v>
      </c>
      <c r="E230" s="1" t="s">
        <v>754</v>
      </c>
      <c r="F230" t="s">
        <v>573</v>
      </c>
      <c r="G230">
        <v>2015</v>
      </c>
      <c r="J230" s="1" t="s">
        <v>574</v>
      </c>
      <c r="K230" s="1" t="s">
        <v>389</v>
      </c>
    </row>
    <row r="231" spans="1:11" ht="43.2" hidden="1" x14ac:dyDescent="0.3">
      <c r="A231" t="s">
        <v>9</v>
      </c>
      <c r="B231" t="b">
        <f>COUNTIF([1]SelectedDSM_New!$A$36:$A$63,$E231)&gt;0</f>
        <v>0</v>
      </c>
      <c r="C231" t="s">
        <v>385</v>
      </c>
      <c r="D231" t="s">
        <v>385</v>
      </c>
      <c r="E231" s="1" t="s">
        <v>755</v>
      </c>
      <c r="F231" t="s">
        <v>756</v>
      </c>
      <c r="G231">
        <v>2014</v>
      </c>
      <c r="J231" s="1" t="s">
        <v>757</v>
      </c>
      <c r="K231" s="1" t="s">
        <v>70</v>
      </c>
    </row>
    <row r="232" spans="1:11" ht="43.2" hidden="1" x14ac:dyDescent="0.3">
      <c r="A232" t="s">
        <v>9</v>
      </c>
      <c r="B232" t="b">
        <f>COUNTIF([1]SelectedDSM_New!$A$36:$A$63,$E232)&gt;0</f>
        <v>0</v>
      </c>
      <c r="C232" t="s">
        <v>385</v>
      </c>
      <c r="D232" t="s">
        <v>385</v>
      </c>
      <c r="E232" s="1" t="s">
        <v>758</v>
      </c>
      <c r="F232" t="s">
        <v>759</v>
      </c>
      <c r="G232">
        <v>2018</v>
      </c>
      <c r="J232" s="1" t="s">
        <v>760</v>
      </c>
      <c r="K232" s="1" t="s">
        <v>389</v>
      </c>
    </row>
    <row r="233" spans="1:11" hidden="1" x14ac:dyDescent="0.3">
      <c r="A233" t="s">
        <v>9</v>
      </c>
      <c r="B233" t="b">
        <f>COUNTIF([1]SelectedDSM_New!$A$36:$A$63,$E233)&gt;0</f>
        <v>0</v>
      </c>
      <c r="C233" t="s">
        <v>385</v>
      </c>
      <c r="D233" t="s">
        <v>385</v>
      </c>
      <c r="E233" s="1" t="s">
        <v>761</v>
      </c>
      <c r="F233" t="s">
        <v>762</v>
      </c>
      <c r="G233">
        <v>2016</v>
      </c>
      <c r="J233" s="1" t="s">
        <v>763</v>
      </c>
      <c r="K233" s="1" t="s">
        <v>389</v>
      </c>
    </row>
    <row r="234" spans="1:11" ht="28.8" hidden="1" x14ac:dyDescent="0.3">
      <c r="A234" t="s">
        <v>9</v>
      </c>
      <c r="B234" t="b">
        <f>COUNTIF([1]SelectedDSM_New!$A$36:$A$63,$E234)&gt;0</f>
        <v>0</v>
      </c>
      <c r="C234" t="s">
        <v>385</v>
      </c>
      <c r="D234" t="s">
        <v>385</v>
      </c>
      <c r="E234" s="1" t="s">
        <v>764</v>
      </c>
      <c r="F234" t="s">
        <v>765</v>
      </c>
      <c r="G234">
        <v>2019</v>
      </c>
      <c r="J234" s="1" t="s">
        <v>766</v>
      </c>
      <c r="K234" s="1" t="s">
        <v>389</v>
      </c>
    </row>
    <row r="235" spans="1:11" ht="28.8" hidden="1" x14ac:dyDescent="0.3">
      <c r="A235" t="s">
        <v>9</v>
      </c>
      <c r="B235" t="b">
        <f>COUNTIF([1]SelectedDSM_New!$A$36:$A$63,$E235)&gt;0</f>
        <v>0</v>
      </c>
      <c r="C235" t="s">
        <v>385</v>
      </c>
      <c r="D235" t="s">
        <v>385</v>
      </c>
      <c r="E235" s="1" t="s">
        <v>767</v>
      </c>
      <c r="F235" t="s">
        <v>472</v>
      </c>
      <c r="G235">
        <v>2016</v>
      </c>
      <c r="J235" s="1" t="s">
        <v>473</v>
      </c>
      <c r="K235" s="1" t="s">
        <v>389</v>
      </c>
    </row>
    <row r="236" spans="1:11" ht="28.8" hidden="1" x14ac:dyDescent="0.3">
      <c r="A236" t="s">
        <v>9</v>
      </c>
      <c r="B236" t="b">
        <f>COUNTIF([1]SelectedDSM_New!$A$36:$A$63,$E236)&gt;0</f>
        <v>0</v>
      </c>
      <c r="C236" t="s">
        <v>385</v>
      </c>
      <c r="D236" t="s">
        <v>385</v>
      </c>
      <c r="E236" s="1" t="s">
        <v>768</v>
      </c>
      <c r="F236" t="s">
        <v>769</v>
      </c>
      <c r="G236">
        <v>2018</v>
      </c>
      <c r="J236" s="1" t="s">
        <v>417</v>
      </c>
      <c r="K236" s="1" t="s">
        <v>70</v>
      </c>
    </row>
    <row r="237" spans="1:11" ht="57.6" hidden="1" x14ac:dyDescent="0.3">
      <c r="A237" t="s">
        <v>9</v>
      </c>
      <c r="B237" t="b">
        <f>COUNTIF([1]SelectedDSM_New!$A$36:$A$63,$E237)&gt;0</f>
        <v>0</v>
      </c>
      <c r="C237" t="s">
        <v>385</v>
      </c>
      <c r="D237" t="s">
        <v>385</v>
      </c>
      <c r="E237" s="1" t="s">
        <v>770</v>
      </c>
      <c r="F237" t="s">
        <v>771</v>
      </c>
      <c r="G237">
        <v>2015</v>
      </c>
      <c r="J237" s="1" t="s">
        <v>414</v>
      </c>
      <c r="K237" s="1" t="s">
        <v>70</v>
      </c>
    </row>
    <row r="238" spans="1:11" ht="57.6" hidden="1" x14ac:dyDescent="0.3">
      <c r="A238" t="s">
        <v>9</v>
      </c>
      <c r="B238" t="b">
        <f>COUNTIF([1]SelectedDSM_New!$A$36:$A$63,$E238)&gt;0</f>
        <v>0</v>
      </c>
      <c r="C238" t="s">
        <v>385</v>
      </c>
      <c r="D238" t="s">
        <v>385</v>
      </c>
      <c r="E238" s="1" t="s">
        <v>772</v>
      </c>
      <c r="F238" t="s">
        <v>773</v>
      </c>
      <c r="G238">
        <v>2016</v>
      </c>
      <c r="J238" s="1" t="s">
        <v>774</v>
      </c>
      <c r="K238" s="1" t="s">
        <v>389</v>
      </c>
    </row>
    <row r="239" spans="1:11" ht="28.8" hidden="1" x14ac:dyDescent="0.3">
      <c r="A239" t="s">
        <v>9</v>
      </c>
      <c r="B239" t="b">
        <f>COUNTIF([1]SelectedDSM_New!$A$36:$A$63,$E239)&gt;0</f>
        <v>0</v>
      </c>
      <c r="C239" t="s">
        <v>385</v>
      </c>
      <c r="D239" t="s">
        <v>385</v>
      </c>
      <c r="E239" s="1" t="s">
        <v>775</v>
      </c>
      <c r="F239" t="s">
        <v>776</v>
      </c>
      <c r="G239">
        <v>2019</v>
      </c>
      <c r="J239" s="1" t="s">
        <v>417</v>
      </c>
      <c r="K239" s="1" t="s">
        <v>70</v>
      </c>
    </row>
    <row r="240" spans="1:11" ht="28.8" hidden="1" x14ac:dyDescent="0.3">
      <c r="A240" t="s">
        <v>9</v>
      </c>
      <c r="B240" t="b">
        <f>COUNTIF([1]SelectedDSM_New!$A$36:$A$63,$E240)&gt;0</f>
        <v>0</v>
      </c>
      <c r="C240" t="s">
        <v>385</v>
      </c>
      <c r="D240" t="s">
        <v>385</v>
      </c>
      <c r="E240" s="1" t="s">
        <v>777</v>
      </c>
      <c r="F240" t="s">
        <v>778</v>
      </c>
      <c r="G240">
        <v>2018</v>
      </c>
      <c r="J240" s="1" t="s">
        <v>779</v>
      </c>
      <c r="K240" s="1" t="s">
        <v>389</v>
      </c>
    </row>
    <row r="241" spans="1:11" ht="72" hidden="1" x14ac:dyDescent="0.3">
      <c r="A241" t="s">
        <v>9</v>
      </c>
      <c r="B241" t="b">
        <f>COUNTIF([1]SelectedDSM_New!$A$36:$A$63,$E241)&gt;0</f>
        <v>0</v>
      </c>
      <c r="C241" t="s">
        <v>385</v>
      </c>
      <c r="D241" t="s">
        <v>385</v>
      </c>
      <c r="E241" s="1" t="s">
        <v>780</v>
      </c>
      <c r="F241" t="s">
        <v>781</v>
      </c>
      <c r="G241">
        <v>2014</v>
      </c>
      <c r="J241" s="1" t="s">
        <v>782</v>
      </c>
      <c r="K241" s="1" t="s">
        <v>389</v>
      </c>
    </row>
    <row r="242" spans="1:11" ht="28.8" hidden="1" x14ac:dyDescent="0.3">
      <c r="A242" t="s">
        <v>9</v>
      </c>
      <c r="B242" t="b">
        <f>COUNTIF([1]SelectedDSM_New!$A$36:$A$63,$E242)&gt;0</f>
        <v>0</v>
      </c>
      <c r="C242" t="s">
        <v>385</v>
      </c>
      <c r="D242" t="s">
        <v>385</v>
      </c>
      <c r="E242" s="1" t="s">
        <v>783</v>
      </c>
      <c r="F242" t="s">
        <v>784</v>
      </c>
      <c r="G242">
        <v>2014</v>
      </c>
      <c r="J242" s="1" t="s">
        <v>785</v>
      </c>
      <c r="K242" s="1" t="s">
        <v>389</v>
      </c>
    </row>
    <row r="243" spans="1:11" ht="72" hidden="1" x14ac:dyDescent="0.3">
      <c r="A243" t="s">
        <v>9</v>
      </c>
      <c r="B243" t="b">
        <f>COUNTIF([1]SelectedDSM_New!$A$36:$A$63,$E243)&gt;0</f>
        <v>0</v>
      </c>
      <c r="C243" t="s">
        <v>385</v>
      </c>
      <c r="D243" t="s">
        <v>385</v>
      </c>
      <c r="E243" s="1" t="s">
        <v>786</v>
      </c>
      <c r="F243" t="s">
        <v>787</v>
      </c>
      <c r="G243">
        <v>2014</v>
      </c>
      <c r="J243" s="1" t="s">
        <v>782</v>
      </c>
      <c r="K243" s="1" t="s">
        <v>389</v>
      </c>
    </row>
    <row r="244" spans="1:11" ht="43.2" hidden="1" x14ac:dyDescent="0.3">
      <c r="A244" t="s">
        <v>9</v>
      </c>
      <c r="B244" t="b">
        <f>COUNTIF([1]SelectedDSM_New!$A$36:$A$63,$E244)&gt;0</f>
        <v>0</v>
      </c>
      <c r="C244" t="s">
        <v>385</v>
      </c>
      <c r="D244" t="s">
        <v>385</v>
      </c>
      <c r="E244" s="1" t="s">
        <v>788</v>
      </c>
      <c r="F244" t="s">
        <v>789</v>
      </c>
      <c r="G244">
        <v>2016</v>
      </c>
      <c r="J244" s="1" t="s">
        <v>405</v>
      </c>
      <c r="K244" s="1" t="s">
        <v>70</v>
      </c>
    </row>
    <row r="245" spans="1:11" ht="28.8" hidden="1" x14ac:dyDescent="0.3">
      <c r="A245" t="s">
        <v>9</v>
      </c>
      <c r="B245" t="b">
        <f>COUNTIF([1]SelectedDSM_New!$A$36:$A$63,$E245)&gt;0</f>
        <v>0</v>
      </c>
      <c r="C245" t="s">
        <v>385</v>
      </c>
      <c r="D245" t="s">
        <v>385</v>
      </c>
      <c r="E245" s="1" t="s">
        <v>790</v>
      </c>
      <c r="F245" t="s">
        <v>791</v>
      </c>
      <c r="G245">
        <v>2014</v>
      </c>
      <c r="J245" s="1" t="s">
        <v>792</v>
      </c>
      <c r="K245" s="1" t="s">
        <v>389</v>
      </c>
    </row>
    <row r="246" spans="1:11" ht="72" hidden="1" x14ac:dyDescent="0.3">
      <c r="A246" t="s">
        <v>9</v>
      </c>
      <c r="B246" t="b">
        <f>COUNTIF([1]SelectedDSM_New!$A$36:$A$63,$E246)&gt;0</f>
        <v>0</v>
      </c>
      <c r="C246" t="s">
        <v>385</v>
      </c>
      <c r="D246" t="s">
        <v>385</v>
      </c>
      <c r="E246" s="1" t="s">
        <v>793</v>
      </c>
      <c r="F246" t="s">
        <v>794</v>
      </c>
      <c r="G246">
        <v>2014</v>
      </c>
      <c r="J246" s="1" t="s">
        <v>782</v>
      </c>
      <c r="K246" s="1" t="s">
        <v>389</v>
      </c>
    </row>
    <row r="247" spans="1:11" ht="28.8" hidden="1" x14ac:dyDescent="0.3">
      <c r="A247" t="s">
        <v>9</v>
      </c>
      <c r="B247" t="b">
        <f>COUNTIF([1]SelectedDSM_New!$A$36:$A$63,$E247)&gt;0</f>
        <v>0</v>
      </c>
      <c r="C247" t="s">
        <v>385</v>
      </c>
      <c r="D247" t="s">
        <v>385</v>
      </c>
      <c r="E247" s="1" t="s">
        <v>795</v>
      </c>
      <c r="F247" t="s">
        <v>796</v>
      </c>
      <c r="G247">
        <v>2015</v>
      </c>
      <c r="J247" s="1" t="s">
        <v>797</v>
      </c>
      <c r="K247" s="1" t="s">
        <v>389</v>
      </c>
    </row>
    <row r="248" spans="1:11" ht="43.2" hidden="1" x14ac:dyDescent="0.3">
      <c r="A248" t="s">
        <v>9</v>
      </c>
      <c r="B248" t="b">
        <f>COUNTIF([1]SelectedDSM_New!$A$36:$A$63,$E248)&gt;0</f>
        <v>0</v>
      </c>
      <c r="C248" t="s">
        <v>385</v>
      </c>
      <c r="D248" t="s">
        <v>385</v>
      </c>
      <c r="E248" s="1" t="s">
        <v>798</v>
      </c>
      <c r="F248" t="s">
        <v>387</v>
      </c>
      <c r="G248">
        <v>2018</v>
      </c>
      <c r="J248" s="1" t="s">
        <v>388</v>
      </c>
      <c r="K248" s="1" t="s">
        <v>389</v>
      </c>
    </row>
    <row r="249" spans="1:11" ht="72" hidden="1" x14ac:dyDescent="0.3">
      <c r="A249" t="s">
        <v>9</v>
      </c>
      <c r="B249" t="b">
        <f>COUNTIF([1]SelectedDSM_New!$A$36:$A$63,$E249)&gt;0</f>
        <v>0</v>
      </c>
      <c r="C249" t="s">
        <v>385</v>
      </c>
      <c r="D249" t="s">
        <v>385</v>
      </c>
      <c r="E249" s="1" t="s">
        <v>799</v>
      </c>
      <c r="F249" t="s">
        <v>800</v>
      </c>
      <c r="G249">
        <v>2019</v>
      </c>
      <c r="J249" s="1" t="s">
        <v>801</v>
      </c>
      <c r="K249" s="1" t="s">
        <v>389</v>
      </c>
    </row>
    <row r="250" spans="1:11" ht="28.8" hidden="1" x14ac:dyDescent="0.3">
      <c r="A250" t="s">
        <v>9</v>
      </c>
      <c r="B250" t="b">
        <f>COUNTIF([1]SelectedDSM_New!$A$36:$A$63,$E250)&gt;0</f>
        <v>0</v>
      </c>
      <c r="C250" t="s">
        <v>385</v>
      </c>
      <c r="D250" t="s">
        <v>385</v>
      </c>
      <c r="E250" s="1" t="s">
        <v>802</v>
      </c>
      <c r="F250" t="s">
        <v>803</v>
      </c>
      <c r="G250">
        <v>2018</v>
      </c>
      <c r="J250" s="1" t="s">
        <v>417</v>
      </c>
      <c r="K250" s="1" t="s">
        <v>70</v>
      </c>
    </row>
    <row r="251" spans="1:11" ht="28.8" hidden="1" x14ac:dyDescent="0.3">
      <c r="A251" t="s">
        <v>9</v>
      </c>
      <c r="B251" t="b">
        <f>COUNTIF([1]SelectedDSM_New!$A$36:$A$63,$E251)&gt;0</f>
        <v>0</v>
      </c>
      <c r="C251" t="s">
        <v>385</v>
      </c>
      <c r="D251" t="s">
        <v>385</v>
      </c>
      <c r="E251" s="1" t="s">
        <v>804</v>
      </c>
      <c r="F251" t="s">
        <v>805</v>
      </c>
      <c r="G251">
        <v>2016</v>
      </c>
      <c r="J251" s="1" t="s">
        <v>806</v>
      </c>
      <c r="K251" s="1" t="s">
        <v>389</v>
      </c>
    </row>
    <row r="252" spans="1:11" ht="28.8" hidden="1" x14ac:dyDescent="0.3">
      <c r="A252" t="s">
        <v>9</v>
      </c>
      <c r="B252" t="b">
        <f>COUNTIF([1]SelectedDSM_New!$A$36:$A$63,$E252)&gt;0</f>
        <v>0</v>
      </c>
      <c r="C252" t="s">
        <v>385</v>
      </c>
      <c r="D252" t="s">
        <v>385</v>
      </c>
      <c r="E252" s="1" t="s">
        <v>807</v>
      </c>
      <c r="F252" t="s">
        <v>808</v>
      </c>
      <c r="G252">
        <v>2016</v>
      </c>
      <c r="J252" s="1" t="s">
        <v>809</v>
      </c>
      <c r="K252" s="1" t="s">
        <v>389</v>
      </c>
    </row>
    <row r="253" spans="1:11" ht="28.8" hidden="1" x14ac:dyDescent="0.3">
      <c r="A253" t="s">
        <v>9</v>
      </c>
      <c r="B253" t="b">
        <f>COUNTIF([1]SelectedDSM_New!$A$36:$A$63,$E253)&gt;0</f>
        <v>0</v>
      </c>
      <c r="C253" t="s">
        <v>385</v>
      </c>
      <c r="D253" t="s">
        <v>385</v>
      </c>
      <c r="E253" s="1" t="s">
        <v>810</v>
      </c>
      <c r="F253" t="s">
        <v>811</v>
      </c>
      <c r="G253">
        <v>2020</v>
      </c>
      <c r="J253" s="1" t="s">
        <v>812</v>
      </c>
      <c r="K253" s="1" t="s">
        <v>70</v>
      </c>
    </row>
    <row r="254" spans="1:11" ht="28.8" hidden="1" x14ac:dyDescent="0.3">
      <c r="A254" t="s">
        <v>9</v>
      </c>
      <c r="B254" t="b">
        <f>COUNTIF([1]SelectedDSM_New!$A$36:$A$63,$E254)&gt;0</f>
        <v>0</v>
      </c>
      <c r="C254" t="s">
        <v>385</v>
      </c>
      <c r="D254" t="s">
        <v>385</v>
      </c>
      <c r="E254" s="1" t="s">
        <v>813</v>
      </c>
      <c r="F254" t="s">
        <v>814</v>
      </c>
      <c r="G254">
        <v>2015</v>
      </c>
      <c r="J254" s="1" t="s">
        <v>815</v>
      </c>
      <c r="K254" s="1" t="s">
        <v>70</v>
      </c>
    </row>
    <row r="255" spans="1:11" ht="57.6" hidden="1" x14ac:dyDescent="0.3">
      <c r="A255" t="s">
        <v>9</v>
      </c>
      <c r="B255" t="b">
        <f>COUNTIF([1]SelectedDSM_New!$A$36:$A$63,$E255)&gt;0</f>
        <v>0</v>
      </c>
      <c r="C255" t="s">
        <v>385</v>
      </c>
      <c r="D255" t="s">
        <v>385</v>
      </c>
      <c r="E255" s="1" t="s">
        <v>816</v>
      </c>
      <c r="F255" t="s">
        <v>817</v>
      </c>
      <c r="G255">
        <v>2015</v>
      </c>
      <c r="J255" s="1" t="s">
        <v>414</v>
      </c>
      <c r="K255" s="1" t="s">
        <v>70</v>
      </c>
    </row>
    <row r="256" spans="1:11" ht="28.8" hidden="1" x14ac:dyDescent="0.3">
      <c r="A256" t="s">
        <v>9</v>
      </c>
      <c r="B256" t="b">
        <f>COUNTIF([1]SelectedDSM_New!$A$36:$A$63,$E256)&gt;0</f>
        <v>0</v>
      </c>
      <c r="C256" t="s">
        <v>385</v>
      </c>
      <c r="D256" t="s">
        <v>385</v>
      </c>
      <c r="E256" s="1" t="s">
        <v>818</v>
      </c>
      <c r="F256" t="s">
        <v>819</v>
      </c>
      <c r="G256">
        <v>2020</v>
      </c>
      <c r="J256" s="1" t="s">
        <v>434</v>
      </c>
      <c r="K256" s="1" t="s">
        <v>70</v>
      </c>
    </row>
    <row r="257" spans="1:11" ht="43.2" hidden="1" x14ac:dyDescent="0.3">
      <c r="A257" t="s">
        <v>9</v>
      </c>
      <c r="B257" t="b">
        <f>COUNTIF([1]SelectedDSM_New!$A$36:$A$63,$E257)&gt;0</f>
        <v>0</v>
      </c>
      <c r="C257" t="s">
        <v>385</v>
      </c>
      <c r="D257" t="s">
        <v>385</v>
      </c>
      <c r="E257" s="1" t="s">
        <v>820</v>
      </c>
      <c r="F257" t="s">
        <v>821</v>
      </c>
      <c r="G257">
        <v>2017</v>
      </c>
      <c r="J257" s="1" t="s">
        <v>822</v>
      </c>
      <c r="K257" s="1" t="s">
        <v>389</v>
      </c>
    </row>
    <row r="258" spans="1:11" ht="57.6" hidden="1" x14ac:dyDescent="0.3">
      <c r="A258" t="s">
        <v>9</v>
      </c>
      <c r="B258" t="b">
        <f>COUNTIF([1]SelectedDSM_New!$A$36:$A$63,$E258)&gt;0</f>
        <v>0</v>
      </c>
      <c r="C258" t="s">
        <v>385</v>
      </c>
      <c r="D258" t="s">
        <v>385</v>
      </c>
      <c r="E258" s="1" t="s">
        <v>823</v>
      </c>
      <c r="F258" t="s">
        <v>824</v>
      </c>
      <c r="G258">
        <v>2016</v>
      </c>
      <c r="J258" s="1" t="s">
        <v>622</v>
      </c>
      <c r="K258" s="1" t="s">
        <v>389</v>
      </c>
    </row>
    <row r="259" spans="1:11" ht="57.6" hidden="1" x14ac:dyDescent="0.3">
      <c r="A259" t="s">
        <v>9</v>
      </c>
      <c r="B259" t="b">
        <f>COUNTIF([1]SelectedDSM_New!$A$36:$A$63,$E259)&gt;0</f>
        <v>0</v>
      </c>
      <c r="C259" t="s">
        <v>385</v>
      </c>
      <c r="D259" t="s">
        <v>385</v>
      </c>
      <c r="E259" s="1" t="s">
        <v>825</v>
      </c>
      <c r="F259" t="s">
        <v>826</v>
      </c>
      <c r="G259">
        <v>2016</v>
      </c>
      <c r="J259" s="1" t="s">
        <v>402</v>
      </c>
      <c r="K259" s="1" t="s">
        <v>389</v>
      </c>
    </row>
    <row r="260" spans="1:11" ht="28.8" hidden="1" x14ac:dyDescent="0.3">
      <c r="A260" t="s">
        <v>9</v>
      </c>
      <c r="B260" t="b">
        <f>COUNTIF([1]SelectedDSM_New!$A$36:$A$63,$E260)&gt;0</f>
        <v>0</v>
      </c>
      <c r="C260" t="s">
        <v>385</v>
      </c>
      <c r="D260" t="s">
        <v>385</v>
      </c>
      <c r="E260" s="1" t="s">
        <v>827</v>
      </c>
      <c r="F260" t="s">
        <v>828</v>
      </c>
      <c r="G260">
        <v>2015</v>
      </c>
      <c r="J260" s="1" t="s">
        <v>829</v>
      </c>
      <c r="K260" s="1" t="s">
        <v>70</v>
      </c>
    </row>
    <row r="261" spans="1:11" ht="28.8" hidden="1" x14ac:dyDescent="0.3">
      <c r="A261" t="s">
        <v>9</v>
      </c>
      <c r="B261" t="b">
        <f>COUNTIF([1]SelectedDSM_New!$A$36:$A$63,$E261)&gt;0</f>
        <v>0</v>
      </c>
      <c r="C261" t="s">
        <v>385</v>
      </c>
      <c r="D261" t="s">
        <v>385</v>
      </c>
      <c r="E261" s="1" t="s">
        <v>830</v>
      </c>
      <c r="F261" t="s">
        <v>831</v>
      </c>
      <c r="G261">
        <v>2019</v>
      </c>
      <c r="J261" s="1" t="s">
        <v>417</v>
      </c>
      <c r="K261" s="1" t="s">
        <v>70</v>
      </c>
    </row>
    <row r="262" spans="1:11" ht="43.2" hidden="1" x14ac:dyDescent="0.3">
      <c r="A262" t="s">
        <v>9</v>
      </c>
      <c r="B262" t="b">
        <f>COUNTIF([1]SelectedDSM_New!$A$36:$A$63,$E262)&gt;0</f>
        <v>0</v>
      </c>
      <c r="C262" t="s">
        <v>385</v>
      </c>
      <c r="D262" t="s">
        <v>385</v>
      </c>
      <c r="E262" s="1" t="s">
        <v>833</v>
      </c>
      <c r="F262" t="s">
        <v>834</v>
      </c>
      <c r="G262">
        <v>2016</v>
      </c>
      <c r="J262" s="1" t="s">
        <v>467</v>
      </c>
      <c r="K262" s="1" t="s">
        <v>389</v>
      </c>
    </row>
    <row r="263" spans="1:11" ht="43.2" hidden="1" x14ac:dyDescent="0.3">
      <c r="A263" t="s">
        <v>9</v>
      </c>
      <c r="B263" t="b">
        <f>COUNTIF([1]SelectedDSM_New!$A$36:$A$63,$E263)&gt;0</f>
        <v>0</v>
      </c>
      <c r="C263" t="s">
        <v>385</v>
      </c>
      <c r="D263" t="s">
        <v>385</v>
      </c>
      <c r="E263" s="1" t="s">
        <v>835</v>
      </c>
      <c r="F263" t="s">
        <v>836</v>
      </c>
      <c r="G263">
        <v>2015</v>
      </c>
      <c r="J263" s="1" t="s">
        <v>837</v>
      </c>
      <c r="K263" s="1" t="s">
        <v>70</v>
      </c>
    </row>
    <row r="264" spans="1:11" ht="43.2" hidden="1" x14ac:dyDescent="0.3">
      <c r="A264" t="s">
        <v>9</v>
      </c>
      <c r="B264" t="b">
        <f>COUNTIF([1]SelectedDSM_New!$A$36:$A$63,$E264)&gt;0</f>
        <v>0</v>
      </c>
      <c r="C264" t="s">
        <v>385</v>
      </c>
      <c r="D264" t="s">
        <v>385</v>
      </c>
      <c r="E264" s="1" t="s">
        <v>838</v>
      </c>
      <c r="F264" t="s">
        <v>839</v>
      </c>
      <c r="G264">
        <v>2016</v>
      </c>
      <c r="J264" s="1" t="s">
        <v>450</v>
      </c>
      <c r="K264" s="1" t="s">
        <v>389</v>
      </c>
    </row>
    <row r="265" spans="1:11" ht="28.8" hidden="1" x14ac:dyDescent="0.3">
      <c r="A265" t="s">
        <v>9</v>
      </c>
      <c r="B265" t="b">
        <f>COUNTIF([1]SelectedDSM_New!$A$36:$A$63,$E265)&gt;0</f>
        <v>0</v>
      </c>
      <c r="C265" t="s">
        <v>385</v>
      </c>
      <c r="D265" t="s">
        <v>385</v>
      </c>
      <c r="E265" s="1" t="s">
        <v>840</v>
      </c>
      <c r="F265" t="s">
        <v>841</v>
      </c>
      <c r="G265">
        <v>2016</v>
      </c>
      <c r="J265" s="1" t="s">
        <v>842</v>
      </c>
      <c r="K265" s="1" t="s">
        <v>70</v>
      </c>
    </row>
    <row r="266" spans="1:11" ht="57.6" hidden="1" x14ac:dyDescent="0.3">
      <c r="A266" t="s">
        <v>9</v>
      </c>
      <c r="B266" t="b">
        <f>COUNTIF([1]SelectedDSM_New!$A$36:$A$63,$E266)&gt;0</f>
        <v>0</v>
      </c>
      <c r="C266" t="s">
        <v>385</v>
      </c>
      <c r="D266" t="s">
        <v>385</v>
      </c>
      <c r="E266" s="1" t="s">
        <v>843</v>
      </c>
      <c r="F266" t="s">
        <v>844</v>
      </c>
      <c r="G266">
        <v>2015</v>
      </c>
      <c r="J266" s="1" t="s">
        <v>542</v>
      </c>
      <c r="K266" s="1" t="s">
        <v>70</v>
      </c>
    </row>
    <row r="267" spans="1:11" ht="57.6" hidden="1" x14ac:dyDescent="0.3">
      <c r="A267" t="s">
        <v>9</v>
      </c>
      <c r="B267" t="b">
        <f>COUNTIF([1]SelectedDSM_New!$A$36:$A$63,$E267)&gt;0</f>
        <v>0</v>
      </c>
      <c r="C267" t="s">
        <v>385</v>
      </c>
      <c r="D267" t="s">
        <v>385</v>
      </c>
      <c r="E267" s="1" t="s">
        <v>845</v>
      </c>
      <c r="F267" t="s">
        <v>846</v>
      </c>
      <c r="G267">
        <v>2019</v>
      </c>
      <c r="J267" s="1" t="s">
        <v>847</v>
      </c>
      <c r="K267" s="1" t="s">
        <v>70</v>
      </c>
    </row>
    <row r="268" spans="1:11" ht="28.8" hidden="1" x14ac:dyDescent="0.3">
      <c r="A268" t="s">
        <v>9</v>
      </c>
      <c r="B268" t="b">
        <f>COUNTIF([1]SelectedDSM_New!$A$36:$A$63,$E268)&gt;0</f>
        <v>0</v>
      </c>
      <c r="C268" t="s">
        <v>385</v>
      </c>
      <c r="D268" t="s">
        <v>385</v>
      </c>
      <c r="E268" s="1" t="s">
        <v>848</v>
      </c>
      <c r="F268" t="s">
        <v>849</v>
      </c>
      <c r="G268">
        <v>2018</v>
      </c>
      <c r="J268" s="1" t="s">
        <v>424</v>
      </c>
      <c r="K268" s="1" t="s">
        <v>70</v>
      </c>
    </row>
    <row r="269" spans="1:11" ht="28.8" hidden="1" x14ac:dyDescent="0.3">
      <c r="A269" t="s">
        <v>9</v>
      </c>
      <c r="B269" t="b">
        <f>COUNTIF([1]SelectedDSM_New!$A$36:$A$63,$E269)&gt;0</f>
        <v>0</v>
      </c>
      <c r="C269" t="s">
        <v>385</v>
      </c>
      <c r="D269" t="s">
        <v>385</v>
      </c>
      <c r="E269" s="1" t="s">
        <v>850</v>
      </c>
      <c r="F269" t="s">
        <v>851</v>
      </c>
      <c r="G269">
        <v>2016</v>
      </c>
      <c r="J269" s="1" t="s">
        <v>852</v>
      </c>
      <c r="K269" s="1" t="s">
        <v>70</v>
      </c>
    </row>
    <row r="270" spans="1:11" ht="28.8" hidden="1" x14ac:dyDescent="0.3">
      <c r="A270" t="s">
        <v>9</v>
      </c>
      <c r="B270" t="b">
        <f>COUNTIF([1]SelectedDSM_New!$A$36:$A$63,$E270)&gt;0</f>
        <v>0</v>
      </c>
      <c r="C270" t="s">
        <v>385</v>
      </c>
      <c r="D270" t="s">
        <v>385</v>
      </c>
      <c r="E270" s="1" t="s">
        <v>853</v>
      </c>
      <c r="F270" t="s">
        <v>854</v>
      </c>
      <c r="G270">
        <v>2019</v>
      </c>
      <c r="J270" s="1" t="s">
        <v>855</v>
      </c>
      <c r="K270" s="1" t="s">
        <v>70</v>
      </c>
    </row>
    <row r="271" spans="1:11" ht="28.8" hidden="1" x14ac:dyDescent="0.3">
      <c r="A271" t="s">
        <v>9</v>
      </c>
      <c r="B271" t="b">
        <f>COUNTIF([1]SelectedDSM_New!$A$36:$A$63,$E271)&gt;0</f>
        <v>0</v>
      </c>
      <c r="C271" t="s">
        <v>385</v>
      </c>
      <c r="D271" t="s">
        <v>385</v>
      </c>
      <c r="E271" s="1" t="s">
        <v>856</v>
      </c>
      <c r="F271" t="s">
        <v>857</v>
      </c>
      <c r="G271">
        <v>2019</v>
      </c>
      <c r="J271" s="1" t="s">
        <v>434</v>
      </c>
      <c r="K271" s="1" t="s">
        <v>70</v>
      </c>
    </row>
    <row r="272" spans="1:11" ht="43.2" hidden="1" x14ac:dyDescent="0.3">
      <c r="A272" t="s">
        <v>9</v>
      </c>
      <c r="B272" t="b">
        <f>COUNTIF([1]SelectedDSM_New!$A$36:$A$63,$E272)&gt;0</f>
        <v>0</v>
      </c>
      <c r="C272" t="s">
        <v>385</v>
      </c>
      <c r="D272" t="s">
        <v>385</v>
      </c>
      <c r="E272" s="1" t="s">
        <v>858</v>
      </c>
      <c r="F272" t="s">
        <v>859</v>
      </c>
      <c r="G272">
        <v>2015</v>
      </c>
      <c r="J272" s="1" t="s">
        <v>860</v>
      </c>
      <c r="K272" s="1" t="s">
        <v>389</v>
      </c>
    </row>
    <row r="273" spans="1:11" ht="28.8" hidden="1" x14ac:dyDescent="0.3">
      <c r="A273" t="s">
        <v>9</v>
      </c>
      <c r="B273" t="b">
        <f>COUNTIF([1]SelectedDSM_New!$A$36:$A$63,$E273)&gt;0</f>
        <v>0</v>
      </c>
      <c r="C273" t="s">
        <v>385</v>
      </c>
      <c r="D273" t="s">
        <v>385</v>
      </c>
      <c r="E273" s="1" t="s">
        <v>861</v>
      </c>
      <c r="F273" t="s">
        <v>862</v>
      </c>
      <c r="G273">
        <v>2019</v>
      </c>
      <c r="J273" s="1" t="s">
        <v>434</v>
      </c>
      <c r="K273" s="1" t="s">
        <v>70</v>
      </c>
    </row>
    <row r="274" spans="1:11" ht="28.8" hidden="1" x14ac:dyDescent="0.3">
      <c r="A274" t="s">
        <v>9</v>
      </c>
      <c r="B274" t="b">
        <f>COUNTIF([1]SelectedDSM_New!$A$36:$A$63,$E274)&gt;0</f>
        <v>0</v>
      </c>
      <c r="C274" t="s">
        <v>385</v>
      </c>
      <c r="D274" t="s">
        <v>385</v>
      </c>
      <c r="E274" s="1" t="s">
        <v>863</v>
      </c>
      <c r="F274" t="s">
        <v>864</v>
      </c>
      <c r="G274">
        <v>2019</v>
      </c>
      <c r="J274" s="1" t="s">
        <v>434</v>
      </c>
      <c r="K274" s="1" t="s">
        <v>70</v>
      </c>
    </row>
    <row r="275" spans="1:11" ht="86.4" hidden="1" x14ac:dyDescent="0.3">
      <c r="A275" t="s">
        <v>9</v>
      </c>
      <c r="B275" t="b">
        <f>COUNTIF([1]SelectedDSM_New!$A$36:$A$63,$E275)&gt;0</f>
        <v>0</v>
      </c>
      <c r="C275" t="s">
        <v>385</v>
      </c>
      <c r="D275" t="s">
        <v>385</v>
      </c>
      <c r="E275" s="1" t="s">
        <v>865</v>
      </c>
      <c r="F275" t="s">
        <v>866</v>
      </c>
      <c r="G275">
        <v>2014</v>
      </c>
      <c r="J275" s="1" t="s">
        <v>867</v>
      </c>
      <c r="K275" s="1" t="s">
        <v>389</v>
      </c>
    </row>
    <row r="276" spans="1:11" ht="28.8" hidden="1" x14ac:dyDescent="0.3">
      <c r="A276" t="s">
        <v>9</v>
      </c>
      <c r="B276" t="b">
        <f>COUNTIF([1]SelectedDSM_New!$A$36:$A$63,$E276)&gt;0</f>
        <v>0</v>
      </c>
      <c r="C276" t="s">
        <v>385</v>
      </c>
      <c r="D276" t="s">
        <v>385</v>
      </c>
      <c r="E276" s="1" t="s">
        <v>868</v>
      </c>
      <c r="F276" t="s">
        <v>869</v>
      </c>
      <c r="G276">
        <v>2017</v>
      </c>
      <c r="J276" s="1" t="s">
        <v>408</v>
      </c>
      <c r="K276" s="1" t="s">
        <v>70</v>
      </c>
    </row>
    <row r="277" spans="1:11" ht="57.6" hidden="1" x14ac:dyDescent="0.3">
      <c r="A277" t="s">
        <v>9</v>
      </c>
      <c r="B277" t="b">
        <f>COUNTIF([1]SelectedDSM_New!$A$36:$A$63,$E277)&gt;0</f>
        <v>0</v>
      </c>
      <c r="C277" t="s">
        <v>385</v>
      </c>
      <c r="D277" t="s">
        <v>385</v>
      </c>
      <c r="E277" s="1" t="s">
        <v>870</v>
      </c>
      <c r="F277" t="s">
        <v>871</v>
      </c>
      <c r="G277">
        <v>2018</v>
      </c>
      <c r="J277" s="1" t="s">
        <v>872</v>
      </c>
      <c r="K277" s="1" t="s">
        <v>389</v>
      </c>
    </row>
    <row r="278" spans="1:11" ht="43.2" hidden="1" x14ac:dyDescent="0.3">
      <c r="A278" t="s">
        <v>9</v>
      </c>
      <c r="B278" t="b">
        <f>COUNTIF([1]SelectedDSM_New!$A$36:$A$63,$E278)&gt;0</f>
        <v>0</v>
      </c>
      <c r="C278" t="s">
        <v>385</v>
      </c>
      <c r="D278" t="s">
        <v>385</v>
      </c>
      <c r="E278" s="1" t="s">
        <v>873</v>
      </c>
      <c r="F278" t="s">
        <v>874</v>
      </c>
      <c r="G278">
        <v>2016</v>
      </c>
      <c r="J278" s="1" t="s">
        <v>470</v>
      </c>
      <c r="K278" s="1" t="s">
        <v>70</v>
      </c>
    </row>
    <row r="279" spans="1:11" ht="57.6" hidden="1" x14ac:dyDescent="0.3">
      <c r="A279" t="s">
        <v>9</v>
      </c>
      <c r="B279" t="b">
        <f>COUNTIF([1]SelectedDSM_New!$A$36:$A$63,$E279)&gt;0</f>
        <v>0</v>
      </c>
      <c r="C279" t="s">
        <v>385</v>
      </c>
      <c r="D279" t="s">
        <v>385</v>
      </c>
      <c r="E279" s="1" t="s">
        <v>875</v>
      </c>
      <c r="F279" t="s">
        <v>876</v>
      </c>
      <c r="G279">
        <v>2020</v>
      </c>
      <c r="J279" s="1" t="s">
        <v>877</v>
      </c>
      <c r="K279" s="1" t="s">
        <v>389</v>
      </c>
    </row>
    <row r="280" spans="1:11" ht="28.8" hidden="1" x14ac:dyDescent="0.3">
      <c r="A280" t="s">
        <v>9</v>
      </c>
      <c r="B280" t="b">
        <f>COUNTIF([1]SelectedDSM_New!$A$36:$A$63,$E280)&gt;0</f>
        <v>0</v>
      </c>
      <c r="C280" t="s">
        <v>385</v>
      </c>
      <c r="D280" t="s">
        <v>385</v>
      </c>
      <c r="E280" s="1" t="s">
        <v>878</v>
      </c>
      <c r="F280" t="s">
        <v>879</v>
      </c>
      <c r="G280">
        <v>2016</v>
      </c>
      <c r="J280" s="1" t="s">
        <v>880</v>
      </c>
      <c r="K280" s="1" t="s">
        <v>70</v>
      </c>
    </row>
    <row r="281" spans="1:11" ht="28.8" hidden="1" x14ac:dyDescent="0.3">
      <c r="A281" t="s">
        <v>9</v>
      </c>
      <c r="B281" t="b">
        <f>COUNTIF([1]SelectedDSM_New!$A$36:$A$63,$E281)&gt;0</f>
        <v>0</v>
      </c>
      <c r="C281" t="s">
        <v>385</v>
      </c>
      <c r="D281" t="s">
        <v>385</v>
      </c>
      <c r="E281" s="1" t="s">
        <v>881</v>
      </c>
      <c r="F281" t="s">
        <v>882</v>
      </c>
      <c r="G281">
        <v>2016</v>
      </c>
      <c r="J281" s="1" t="s">
        <v>417</v>
      </c>
      <c r="K281" s="1" t="s">
        <v>70</v>
      </c>
    </row>
    <row r="282" spans="1:11" ht="57.6" hidden="1" x14ac:dyDescent="0.3">
      <c r="A282" t="s">
        <v>9</v>
      </c>
      <c r="B282" t="b">
        <f>COUNTIF([1]SelectedDSM_New!$A$36:$A$63,$E282)&gt;0</f>
        <v>0</v>
      </c>
      <c r="C282" t="s">
        <v>385</v>
      </c>
      <c r="D282" t="s">
        <v>385</v>
      </c>
      <c r="E282" s="1" t="s">
        <v>883</v>
      </c>
      <c r="F282" t="s">
        <v>884</v>
      </c>
      <c r="G282">
        <v>2017</v>
      </c>
      <c r="J282" s="1" t="s">
        <v>885</v>
      </c>
      <c r="K282" s="1" t="s">
        <v>389</v>
      </c>
    </row>
    <row r="283" spans="1:11" ht="43.2" hidden="1" x14ac:dyDescent="0.3">
      <c r="A283" t="s">
        <v>9</v>
      </c>
      <c r="B283" t="b">
        <f>COUNTIF([1]SelectedDSM_New!$A$36:$A$63,$E283)&gt;0</f>
        <v>0</v>
      </c>
      <c r="C283" t="s">
        <v>385</v>
      </c>
      <c r="D283" t="s">
        <v>385</v>
      </c>
      <c r="E283" s="1" t="s">
        <v>886</v>
      </c>
      <c r="F283" t="s">
        <v>887</v>
      </c>
      <c r="G283">
        <v>2018</v>
      </c>
      <c r="J283" s="1" t="s">
        <v>470</v>
      </c>
      <c r="K283" s="1" t="s">
        <v>70</v>
      </c>
    </row>
    <row r="284" spans="1:11" ht="28.8" hidden="1" x14ac:dyDescent="0.3">
      <c r="A284" t="s">
        <v>9</v>
      </c>
      <c r="B284" t="b">
        <f>COUNTIF([1]SelectedDSM_New!$A$36:$A$63,$E284)&gt;0</f>
        <v>0</v>
      </c>
      <c r="C284" t="s">
        <v>385</v>
      </c>
      <c r="D284" t="s">
        <v>385</v>
      </c>
      <c r="E284" s="1" t="s">
        <v>888</v>
      </c>
      <c r="F284" t="s">
        <v>889</v>
      </c>
      <c r="G284">
        <v>2019</v>
      </c>
      <c r="J284" s="1" t="s">
        <v>417</v>
      </c>
      <c r="K284" s="1" t="s">
        <v>70</v>
      </c>
    </row>
    <row r="285" spans="1:11" ht="43.2" hidden="1" x14ac:dyDescent="0.3">
      <c r="A285" t="s">
        <v>9</v>
      </c>
      <c r="B285" t="b">
        <f>COUNTIF([1]SelectedDSM_New!$A$36:$A$63,$E285)&gt;0</f>
        <v>0</v>
      </c>
      <c r="C285" t="s">
        <v>385</v>
      </c>
      <c r="D285" t="s">
        <v>385</v>
      </c>
      <c r="E285" s="1" t="s">
        <v>890</v>
      </c>
      <c r="F285" t="s">
        <v>891</v>
      </c>
      <c r="G285">
        <v>2014</v>
      </c>
      <c r="J285" s="1" t="s">
        <v>420</v>
      </c>
      <c r="K285" s="1" t="s">
        <v>389</v>
      </c>
    </row>
    <row r="286" spans="1:11" ht="43.2" hidden="1" x14ac:dyDescent="0.3">
      <c r="A286" t="s">
        <v>9</v>
      </c>
      <c r="B286" t="b">
        <f>COUNTIF([1]SelectedDSM_New!$A$36:$A$63,$E286)&gt;0</f>
        <v>0</v>
      </c>
      <c r="C286" t="s">
        <v>385</v>
      </c>
      <c r="D286" t="s">
        <v>385</v>
      </c>
      <c r="E286" s="1" t="s">
        <v>892</v>
      </c>
      <c r="F286" t="s">
        <v>893</v>
      </c>
      <c r="G286">
        <v>2016</v>
      </c>
      <c r="J286" s="1" t="s">
        <v>894</v>
      </c>
      <c r="K286" s="1" t="s">
        <v>671</v>
      </c>
    </row>
    <row r="287" spans="1:11" ht="43.2" hidden="1" x14ac:dyDescent="0.3">
      <c r="A287" t="s">
        <v>9</v>
      </c>
      <c r="B287" t="b">
        <f>COUNTIF([1]SelectedDSM_New!$A$36:$A$63,$E287)&gt;0</f>
        <v>0</v>
      </c>
      <c r="C287" t="s">
        <v>385</v>
      </c>
      <c r="D287" t="s">
        <v>385</v>
      </c>
      <c r="E287" s="1" t="s">
        <v>895</v>
      </c>
      <c r="F287" t="s">
        <v>893</v>
      </c>
      <c r="G287">
        <v>2015</v>
      </c>
      <c r="J287" s="1" t="s">
        <v>894</v>
      </c>
      <c r="K287" s="1" t="s">
        <v>671</v>
      </c>
    </row>
    <row r="288" spans="1:11" ht="28.8" hidden="1" x14ac:dyDescent="0.3">
      <c r="A288" t="s">
        <v>9</v>
      </c>
      <c r="B288" t="b">
        <f>COUNTIF([1]SelectedDSM_New!$A$36:$A$63,$E288)&gt;0</f>
        <v>0</v>
      </c>
      <c r="C288" t="s">
        <v>385</v>
      </c>
      <c r="D288" t="s">
        <v>385</v>
      </c>
      <c r="E288" s="1" t="s">
        <v>896</v>
      </c>
      <c r="F288" t="s">
        <v>897</v>
      </c>
      <c r="G288">
        <v>2019</v>
      </c>
      <c r="J288" s="1" t="s">
        <v>417</v>
      </c>
      <c r="K288" s="1" t="s">
        <v>70</v>
      </c>
    </row>
    <row r="289" spans="1:11" ht="28.8" hidden="1" x14ac:dyDescent="0.3">
      <c r="A289" t="s">
        <v>9</v>
      </c>
      <c r="B289" t="b">
        <f>COUNTIF([1]SelectedDSM_New!$A$36:$A$63,$E289)&gt;0</f>
        <v>0</v>
      </c>
      <c r="C289" t="s">
        <v>385</v>
      </c>
      <c r="D289" t="s">
        <v>385</v>
      </c>
      <c r="E289" s="1" t="s">
        <v>898</v>
      </c>
      <c r="F289" t="s">
        <v>899</v>
      </c>
      <c r="G289">
        <v>2019</v>
      </c>
      <c r="J289" s="1" t="s">
        <v>564</v>
      </c>
      <c r="K289" s="1" t="s">
        <v>389</v>
      </c>
    </row>
    <row r="290" spans="1:11" ht="57.6" hidden="1" x14ac:dyDescent="0.3">
      <c r="A290" t="s">
        <v>9</v>
      </c>
      <c r="B290" t="b">
        <f>COUNTIF([1]SelectedDSM_New!$A$36:$A$63,$E290)&gt;0</f>
        <v>0</v>
      </c>
      <c r="C290" t="s">
        <v>385</v>
      </c>
      <c r="D290" t="s">
        <v>385</v>
      </c>
      <c r="E290" s="1" t="s">
        <v>900</v>
      </c>
      <c r="F290" t="s">
        <v>901</v>
      </c>
      <c r="G290">
        <v>2018</v>
      </c>
      <c r="J290" s="1" t="s">
        <v>902</v>
      </c>
      <c r="K290" s="1" t="s">
        <v>389</v>
      </c>
    </row>
    <row r="291" spans="1:11" ht="72" hidden="1" x14ac:dyDescent="0.3">
      <c r="A291" t="s">
        <v>9</v>
      </c>
      <c r="B291" t="b">
        <f>COUNTIF([1]SelectedDSM_New!$A$36:$A$63,$E291)&gt;0</f>
        <v>0</v>
      </c>
      <c r="C291" t="s">
        <v>385</v>
      </c>
      <c r="D291" t="s">
        <v>385</v>
      </c>
      <c r="E291" s="1" t="s">
        <v>903</v>
      </c>
      <c r="F291" t="s">
        <v>904</v>
      </c>
      <c r="G291">
        <v>2016</v>
      </c>
      <c r="J291" s="1" t="s">
        <v>905</v>
      </c>
      <c r="K291" s="1" t="s">
        <v>389</v>
      </c>
    </row>
    <row r="292" spans="1:11" ht="28.8" hidden="1" x14ac:dyDescent="0.3">
      <c r="A292" t="s">
        <v>9</v>
      </c>
      <c r="B292" t="b">
        <f>COUNTIF([1]SelectedDSM_New!$A$36:$A$63,$E292)&gt;0</f>
        <v>0</v>
      </c>
      <c r="C292" t="s">
        <v>385</v>
      </c>
      <c r="D292" t="s">
        <v>385</v>
      </c>
      <c r="E292" s="1" t="s">
        <v>906</v>
      </c>
      <c r="F292" t="s">
        <v>907</v>
      </c>
      <c r="G292">
        <v>2017</v>
      </c>
      <c r="J292" s="1" t="s">
        <v>908</v>
      </c>
      <c r="K292" s="1" t="s">
        <v>389</v>
      </c>
    </row>
    <row r="293" spans="1:11" ht="28.8" hidden="1" x14ac:dyDescent="0.3">
      <c r="A293" t="s">
        <v>9</v>
      </c>
      <c r="B293" t="b">
        <f>COUNTIF([1]SelectedDSM_New!$A$36:$A$63,$E293)&gt;0</f>
        <v>0</v>
      </c>
      <c r="C293" t="s">
        <v>385</v>
      </c>
      <c r="D293" t="s">
        <v>385</v>
      </c>
      <c r="E293" s="1" t="s">
        <v>909</v>
      </c>
      <c r="F293" t="s">
        <v>910</v>
      </c>
      <c r="G293">
        <v>2017</v>
      </c>
      <c r="J293" s="1" t="s">
        <v>408</v>
      </c>
      <c r="K293" s="1" t="s">
        <v>70</v>
      </c>
    </row>
    <row r="294" spans="1:11" ht="57.6" hidden="1" x14ac:dyDescent="0.3">
      <c r="A294" t="s">
        <v>9</v>
      </c>
      <c r="B294" t="b">
        <f>COUNTIF([1]SelectedDSM_New!$A$36:$A$63,$E294)&gt;0</f>
        <v>0</v>
      </c>
      <c r="C294" t="s">
        <v>385</v>
      </c>
      <c r="D294" t="s">
        <v>385</v>
      </c>
      <c r="E294" s="1" t="s">
        <v>911</v>
      </c>
      <c r="F294" t="s">
        <v>912</v>
      </c>
      <c r="G294">
        <v>2016</v>
      </c>
      <c r="J294" s="1" t="s">
        <v>913</v>
      </c>
      <c r="K294" s="1" t="s">
        <v>389</v>
      </c>
    </row>
    <row r="295" spans="1:11" ht="28.8" hidden="1" x14ac:dyDescent="0.3">
      <c r="A295" t="s">
        <v>9</v>
      </c>
      <c r="B295" t="b">
        <f>COUNTIF([1]SelectedDSM_New!$A$36:$A$63,$E295)&gt;0</f>
        <v>0</v>
      </c>
      <c r="C295" t="s">
        <v>385</v>
      </c>
      <c r="D295" t="s">
        <v>385</v>
      </c>
      <c r="E295" s="1" t="s">
        <v>914</v>
      </c>
      <c r="F295" t="s">
        <v>915</v>
      </c>
      <c r="G295">
        <v>2019</v>
      </c>
      <c r="J295" s="1" t="s">
        <v>564</v>
      </c>
      <c r="K295" s="1" t="s">
        <v>389</v>
      </c>
    </row>
    <row r="296" spans="1:11" ht="57.6" hidden="1" x14ac:dyDescent="0.3">
      <c r="A296" t="s">
        <v>9</v>
      </c>
      <c r="B296" t="b">
        <f>COUNTIF([1]SelectedDSM_New!$A$36:$A$63,$E296)&gt;0</f>
        <v>0</v>
      </c>
      <c r="C296" t="s">
        <v>385</v>
      </c>
      <c r="D296" t="s">
        <v>385</v>
      </c>
      <c r="E296" s="1" t="s">
        <v>916</v>
      </c>
      <c r="F296" t="s">
        <v>917</v>
      </c>
      <c r="G296">
        <v>2019</v>
      </c>
      <c r="J296" s="1" t="s">
        <v>414</v>
      </c>
      <c r="K296" s="1" t="s">
        <v>70</v>
      </c>
    </row>
    <row r="297" spans="1:11" ht="43.2" hidden="1" x14ac:dyDescent="0.3">
      <c r="A297" t="s">
        <v>9</v>
      </c>
      <c r="B297" t="b">
        <f>COUNTIF([1]SelectedDSM_New!$A$36:$A$63,$E297)&gt;0</f>
        <v>0</v>
      </c>
      <c r="C297" t="s">
        <v>385</v>
      </c>
      <c r="D297" t="s">
        <v>385</v>
      </c>
      <c r="E297" s="1" t="s">
        <v>918</v>
      </c>
      <c r="F297" t="s">
        <v>919</v>
      </c>
      <c r="G297">
        <v>2016</v>
      </c>
      <c r="J297" s="1" t="s">
        <v>405</v>
      </c>
      <c r="K297" s="1" t="s">
        <v>70</v>
      </c>
    </row>
    <row r="298" spans="1:11" ht="28.8" hidden="1" x14ac:dyDescent="0.3">
      <c r="A298" t="s">
        <v>9</v>
      </c>
      <c r="B298" t="b">
        <f>COUNTIF([1]SelectedDSM_New!$A$36:$A$63,$E298)&gt;0</f>
        <v>0</v>
      </c>
      <c r="C298" t="s">
        <v>385</v>
      </c>
      <c r="D298" t="s">
        <v>385</v>
      </c>
      <c r="E298" s="1" t="s">
        <v>920</v>
      </c>
      <c r="F298" t="s">
        <v>921</v>
      </c>
      <c r="G298">
        <v>2015</v>
      </c>
      <c r="J298" s="1" t="s">
        <v>829</v>
      </c>
      <c r="K298" s="1" t="s">
        <v>70</v>
      </c>
    </row>
    <row r="299" spans="1:11" ht="57.6" hidden="1" x14ac:dyDescent="0.3">
      <c r="A299" t="s">
        <v>9</v>
      </c>
      <c r="B299" t="b">
        <f>COUNTIF([1]SelectedDSM_New!$A$36:$A$63,$E299)&gt;0</f>
        <v>0</v>
      </c>
      <c r="C299" t="s">
        <v>385</v>
      </c>
      <c r="D299" t="s">
        <v>385</v>
      </c>
      <c r="E299" s="1" t="s">
        <v>922</v>
      </c>
      <c r="F299" t="s">
        <v>923</v>
      </c>
      <c r="G299">
        <v>2016</v>
      </c>
      <c r="J299" s="1" t="s">
        <v>924</v>
      </c>
      <c r="K299" s="1" t="s">
        <v>389</v>
      </c>
    </row>
    <row r="300" spans="1:11" ht="43.2" hidden="1" x14ac:dyDescent="0.3">
      <c r="A300" t="s">
        <v>9</v>
      </c>
      <c r="B300" t="b">
        <f>COUNTIF([1]SelectedDSM_New!$A$36:$A$63,$E300)&gt;0</f>
        <v>0</v>
      </c>
      <c r="C300" t="s">
        <v>385</v>
      </c>
      <c r="D300" t="s">
        <v>385</v>
      </c>
      <c r="E300" s="1" t="s">
        <v>925</v>
      </c>
      <c r="F300" t="s">
        <v>926</v>
      </c>
      <c r="G300">
        <v>2016</v>
      </c>
      <c r="J300" s="1" t="s">
        <v>927</v>
      </c>
      <c r="K300" s="1" t="s">
        <v>389</v>
      </c>
    </row>
    <row r="301" spans="1:11" ht="28.8" hidden="1" x14ac:dyDescent="0.3">
      <c r="A301" t="s">
        <v>9</v>
      </c>
      <c r="B301" t="b">
        <f>COUNTIF([1]SelectedDSM_New!$A$36:$A$63,$E301)&gt;0</f>
        <v>0</v>
      </c>
      <c r="C301" t="s">
        <v>385</v>
      </c>
      <c r="D301" t="s">
        <v>385</v>
      </c>
      <c r="E301" s="1" t="s">
        <v>928</v>
      </c>
      <c r="F301" t="s">
        <v>929</v>
      </c>
      <c r="G301">
        <v>2016</v>
      </c>
      <c r="J301" s="1" t="s">
        <v>417</v>
      </c>
      <c r="K301" s="1" t="s">
        <v>70</v>
      </c>
    </row>
    <row r="302" spans="1:11" ht="57.6" hidden="1" x14ac:dyDescent="0.3">
      <c r="A302" t="s">
        <v>9</v>
      </c>
      <c r="B302" t="b">
        <f>COUNTIF([1]SelectedDSM_New!$A$36:$A$63,$E302)&gt;0</f>
        <v>0</v>
      </c>
      <c r="C302" t="s">
        <v>385</v>
      </c>
      <c r="D302" t="s">
        <v>385</v>
      </c>
      <c r="E302" s="1" t="s">
        <v>930</v>
      </c>
      <c r="F302" t="s">
        <v>931</v>
      </c>
      <c r="G302">
        <v>2019</v>
      </c>
      <c r="J302" s="1" t="s">
        <v>932</v>
      </c>
      <c r="K302" s="1" t="s">
        <v>389</v>
      </c>
    </row>
    <row r="303" spans="1:11" ht="28.8" hidden="1" x14ac:dyDescent="0.3">
      <c r="A303" t="s">
        <v>9</v>
      </c>
      <c r="B303" t="b">
        <f>COUNTIF([1]SelectedDSM_New!$A$36:$A$63,$E303)&gt;0</f>
        <v>0</v>
      </c>
      <c r="C303" t="s">
        <v>385</v>
      </c>
      <c r="D303" t="s">
        <v>385</v>
      </c>
      <c r="E303" s="1" t="s">
        <v>933</v>
      </c>
      <c r="F303" t="s">
        <v>934</v>
      </c>
      <c r="G303">
        <v>2015</v>
      </c>
      <c r="J303" s="1" t="s">
        <v>417</v>
      </c>
      <c r="K303" s="1" t="s">
        <v>70</v>
      </c>
    </row>
    <row r="304" spans="1:11" ht="72" hidden="1" x14ac:dyDescent="0.3">
      <c r="A304" t="s">
        <v>9</v>
      </c>
      <c r="B304" t="b">
        <f>COUNTIF([1]SelectedDSM_New!$A$36:$A$63,$E304)&gt;0</f>
        <v>0</v>
      </c>
      <c r="C304" t="s">
        <v>385</v>
      </c>
      <c r="D304" t="s">
        <v>385</v>
      </c>
      <c r="E304" s="1" t="s">
        <v>935</v>
      </c>
      <c r="F304" t="s">
        <v>936</v>
      </c>
      <c r="G304">
        <v>2020</v>
      </c>
      <c r="J304" s="1" t="s">
        <v>937</v>
      </c>
      <c r="K304" s="1" t="s">
        <v>389</v>
      </c>
    </row>
    <row r="305" spans="1:11" ht="57.6" hidden="1" x14ac:dyDescent="0.3">
      <c r="A305" t="s">
        <v>9</v>
      </c>
      <c r="B305" t="b">
        <f>COUNTIF([1]SelectedDSM_New!$A$36:$A$63,$E305)&gt;0</f>
        <v>0</v>
      </c>
      <c r="C305" t="s">
        <v>385</v>
      </c>
      <c r="D305" t="s">
        <v>385</v>
      </c>
      <c r="E305" s="1" t="s">
        <v>938</v>
      </c>
      <c r="F305" t="s">
        <v>939</v>
      </c>
      <c r="G305">
        <v>2015</v>
      </c>
      <c r="J305" s="1" t="s">
        <v>940</v>
      </c>
      <c r="K305" s="1" t="s">
        <v>389</v>
      </c>
    </row>
    <row r="306" spans="1:11" ht="57.6" hidden="1" x14ac:dyDescent="0.3">
      <c r="A306" t="s">
        <v>9</v>
      </c>
      <c r="B306" t="b">
        <f>COUNTIF([1]SelectedDSM_New!$A$36:$A$63,$E306)&gt;0</f>
        <v>0</v>
      </c>
      <c r="C306" t="s">
        <v>385</v>
      </c>
      <c r="D306" t="s">
        <v>385</v>
      </c>
      <c r="E306" s="1" t="s">
        <v>941</v>
      </c>
      <c r="F306" t="s">
        <v>942</v>
      </c>
      <c r="G306">
        <v>2017</v>
      </c>
      <c r="J306" s="1" t="s">
        <v>943</v>
      </c>
      <c r="K306" s="1" t="s">
        <v>389</v>
      </c>
    </row>
    <row r="307" spans="1:11" ht="28.8" hidden="1" x14ac:dyDescent="0.3">
      <c r="A307" t="s">
        <v>9</v>
      </c>
      <c r="B307" t="b">
        <f>COUNTIF([1]SelectedDSM_New!$A$36:$A$63,$E307)&gt;0</f>
        <v>0</v>
      </c>
      <c r="C307" t="s">
        <v>385</v>
      </c>
      <c r="D307" t="s">
        <v>385</v>
      </c>
      <c r="E307" s="1" t="s">
        <v>944</v>
      </c>
      <c r="F307" t="s">
        <v>945</v>
      </c>
      <c r="G307">
        <v>2014</v>
      </c>
      <c r="J307" s="1" t="s">
        <v>785</v>
      </c>
      <c r="K307" s="1" t="s">
        <v>389</v>
      </c>
    </row>
    <row r="308" spans="1:11" ht="43.2" hidden="1" x14ac:dyDescent="0.3">
      <c r="A308" t="s">
        <v>9</v>
      </c>
      <c r="B308" t="b">
        <f>COUNTIF([1]SelectedDSM_New!$A$36:$A$63,$E308)&gt;0</f>
        <v>0</v>
      </c>
      <c r="C308" t="s">
        <v>385</v>
      </c>
      <c r="D308" t="s">
        <v>385</v>
      </c>
      <c r="E308" s="1" t="s">
        <v>946</v>
      </c>
      <c r="F308" t="s">
        <v>947</v>
      </c>
      <c r="G308">
        <v>2014</v>
      </c>
      <c r="J308" s="1" t="s">
        <v>420</v>
      </c>
      <c r="K308" s="1" t="s">
        <v>389</v>
      </c>
    </row>
    <row r="309" spans="1:11" ht="28.8" hidden="1" x14ac:dyDescent="0.3">
      <c r="A309" t="s">
        <v>9</v>
      </c>
      <c r="B309" t="b">
        <f>COUNTIF([1]SelectedDSM_New!$A$36:$A$63,$E309)&gt;0</f>
        <v>0</v>
      </c>
      <c r="C309" t="s">
        <v>385</v>
      </c>
      <c r="D309" t="s">
        <v>385</v>
      </c>
      <c r="E309" s="1" t="s">
        <v>948</v>
      </c>
      <c r="F309" t="s">
        <v>949</v>
      </c>
      <c r="G309">
        <v>2020</v>
      </c>
      <c r="J309" s="1" t="s">
        <v>591</v>
      </c>
      <c r="K309" s="1" t="s">
        <v>389</v>
      </c>
    </row>
    <row r="310" spans="1:11" ht="86.4" hidden="1" x14ac:dyDescent="0.3">
      <c r="A310" t="s">
        <v>9</v>
      </c>
      <c r="B310" t="b">
        <f>COUNTIF([1]SelectedDSM_New!$A$36:$A$63,$E310)&gt;0</f>
        <v>0</v>
      </c>
      <c r="C310" t="s">
        <v>385</v>
      </c>
      <c r="D310" t="s">
        <v>385</v>
      </c>
      <c r="E310" s="1" t="s">
        <v>950</v>
      </c>
      <c r="F310" t="s">
        <v>951</v>
      </c>
      <c r="G310">
        <v>2019</v>
      </c>
      <c r="J310" s="1" t="s">
        <v>952</v>
      </c>
      <c r="K310" s="1" t="s">
        <v>389</v>
      </c>
    </row>
    <row r="311" spans="1:11" ht="43.2" hidden="1" x14ac:dyDescent="0.3">
      <c r="A311" t="s">
        <v>9</v>
      </c>
      <c r="B311" t="b">
        <f>COUNTIF([1]SelectedDSM_New!$A$36:$A$63,$E311)&gt;0</f>
        <v>0</v>
      </c>
      <c r="C311" t="s">
        <v>385</v>
      </c>
      <c r="D311" t="s">
        <v>385</v>
      </c>
      <c r="E311" s="1" t="s">
        <v>953</v>
      </c>
      <c r="F311" t="s">
        <v>954</v>
      </c>
      <c r="G311">
        <v>2014</v>
      </c>
      <c r="J311" s="1" t="s">
        <v>955</v>
      </c>
      <c r="K311" s="1" t="s">
        <v>389</v>
      </c>
    </row>
    <row r="312" spans="1:11" ht="28.8" hidden="1" x14ac:dyDescent="0.3">
      <c r="A312" t="s">
        <v>9</v>
      </c>
      <c r="B312" t="b">
        <f>COUNTIF([1]SelectedDSM_New!$A$36:$A$63,$E312)&gt;0</f>
        <v>0</v>
      </c>
      <c r="C312" t="s">
        <v>385</v>
      </c>
      <c r="D312" t="s">
        <v>385</v>
      </c>
      <c r="E312" s="1" t="s">
        <v>956</v>
      </c>
      <c r="F312" t="s">
        <v>957</v>
      </c>
      <c r="G312">
        <v>2020</v>
      </c>
      <c r="J312" s="1" t="s">
        <v>408</v>
      </c>
      <c r="K312" s="1" t="s">
        <v>70</v>
      </c>
    </row>
    <row r="313" spans="1:11" ht="57.6" hidden="1" x14ac:dyDescent="0.3">
      <c r="A313" t="s">
        <v>9</v>
      </c>
      <c r="B313" t="b">
        <f>COUNTIF([1]SelectedDSM_New!$A$36:$A$63,$E313)&gt;0</f>
        <v>0</v>
      </c>
      <c r="C313" t="s">
        <v>385</v>
      </c>
      <c r="D313" t="s">
        <v>385</v>
      </c>
      <c r="E313" s="1" t="s">
        <v>958</v>
      </c>
      <c r="F313" t="s">
        <v>959</v>
      </c>
      <c r="G313">
        <v>2020</v>
      </c>
      <c r="J313" s="1" t="s">
        <v>960</v>
      </c>
      <c r="K313" s="1" t="s">
        <v>389</v>
      </c>
    </row>
    <row r="314" spans="1:11" ht="28.8" hidden="1" x14ac:dyDescent="0.3">
      <c r="A314" t="s">
        <v>9</v>
      </c>
      <c r="B314" t="b">
        <f>COUNTIF([1]SelectedDSM_New!$A$36:$A$63,$E314)&gt;0</f>
        <v>0</v>
      </c>
      <c r="C314" t="s">
        <v>385</v>
      </c>
      <c r="D314" t="s">
        <v>385</v>
      </c>
      <c r="E314" s="1" t="s">
        <v>961</v>
      </c>
      <c r="F314" t="s">
        <v>962</v>
      </c>
      <c r="G314">
        <v>2014</v>
      </c>
      <c r="J314" s="1" t="s">
        <v>509</v>
      </c>
      <c r="K314" s="1" t="s">
        <v>70</v>
      </c>
    </row>
    <row r="315" spans="1:11" ht="43.2" hidden="1" x14ac:dyDescent="0.3">
      <c r="A315" t="s">
        <v>9</v>
      </c>
      <c r="B315" t="b">
        <f>COUNTIF([1]SelectedDSM_New!$A$36:$A$63,$E315)&gt;0</f>
        <v>0</v>
      </c>
      <c r="C315" t="s">
        <v>385</v>
      </c>
      <c r="D315" t="s">
        <v>385</v>
      </c>
      <c r="E315" s="1" t="s">
        <v>963</v>
      </c>
      <c r="F315" t="s">
        <v>964</v>
      </c>
      <c r="G315">
        <v>2014</v>
      </c>
      <c r="J315" s="1" t="s">
        <v>965</v>
      </c>
      <c r="K315" s="1" t="s">
        <v>389</v>
      </c>
    </row>
    <row r="316" spans="1:11" ht="28.8" hidden="1" x14ac:dyDescent="0.3">
      <c r="A316" t="s">
        <v>9</v>
      </c>
      <c r="B316" t="b">
        <f>COUNTIF([1]SelectedDSM_New!$A$36:$A$63,$E316)&gt;0</f>
        <v>0</v>
      </c>
      <c r="C316" t="s">
        <v>385</v>
      </c>
      <c r="D316" t="s">
        <v>385</v>
      </c>
      <c r="E316" s="1" t="s">
        <v>966</v>
      </c>
      <c r="F316" t="s">
        <v>967</v>
      </c>
      <c r="G316">
        <v>2019</v>
      </c>
      <c r="J316" s="1" t="s">
        <v>455</v>
      </c>
      <c r="K316" s="1" t="s">
        <v>389</v>
      </c>
    </row>
    <row r="317" spans="1:11" ht="43.2" hidden="1" x14ac:dyDescent="0.3">
      <c r="A317" t="s">
        <v>9</v>
      </c>
      <c r="B317" t="b">
        <f>COUNTIF([1]SelectedDSM_New!$A$36:$A$63,$E317)&gt;0</f>
        <v>0</v>
      </c>
      <c r="C317" t="s">
        <v>385</v>
      </c>
      <c r="D317" t="s">
        <v>385</v>
      </c>
      <c r="E317" s="1" t="s">
        <v>968</v>
      </c>
      <c r="F317" t="s">
        <v>969</v>
      </c>
      <c r="G317">
        <v>2017</v>
      </c>
      <c r="J317" s="1" t="s">
        <v>970</v>
      </c>
      <c r="K317" s="1" t="s">
        <v>389</v>
      </c>
    </row>
    <row r="318" spans="1:11" ht="28.8" hidden="1" x14ac:dyDescent="0.3">
      <c r="A318" t="s">
        <v>9</v>
      </c>
      <c r="B318" t="b">
        <f>COUNTIF([1]SelectedDSM_New!$A$36:$A$63,$E318)&gt;0</f>
        <v>0</v>
      </c>
      <c r="C318" t="s">
        <v>385</v>
      </c>
      <c r="D318" t="s">
        <v>385</v>
      </c>
      <c r="E318" s="1" t="s">
        <v>971</v>
      </c>
      <c r="F318" t="s">
        <v>972</v>
      </c>
      <c r="G318">
        <v>2019</v>
      </c>
      <c r="J318" s="1" t="s">
        <v>564</v>
      </c>
      <c r="K318" s="1" t="s">
        <v>389</v>
      </c>
    </row>
    <row r="319" spans="1:11" ht="28.8" hidden="1" x14ac:dyDescent="0.3">
      <c r="A319" t="s">
        <v>9</v>
      </c>
      <c r="B319" t="b">
        <f>COUNTIF([1]SelectedDSM_New!$A$36:$A$63,$E319)&gt;0</f>
        <v>0</v>
      </c>
      <c r="C319" t="s">
        <v>385</v>
      </c>
      <c r="D319" t="s">
        <v>385</v>
      </c>
      <c r="E319" s="1" t="s">
        <v>973</v>
      </c>
      <c r="F319" t="s">
        <v>974</v>
      </c>
      <c r="G319">
        <v>2014</v>
      </c>
      <c r="J319" s="1" t="s">
        <v>417</v>
      </c>
      <c r="K319" s="1" t="s">
        <v>70</v>
      </c>
    </row>
    <row r="320" spans="1:11" ht="28.8" hidden="1" x14ac:dyDescent="0.3">
      <c r="A320" t="s">
        <v>9</v>
      </c>
      <c r="B320" t="b">
        <f>COUNTIF([1]SelectedDSM_New!$A$36:$A$63,$E320)&gt;0</f>
        <v>0</v>
      </c>
      <c r="C320" t="s">
        <v>385</v>
      </c>
      <c r="D320" t="s">
        <v>385</v>
      </c>
      <c r="E320" s="1" t="s">
        <v>975</v>
      </c>
      <c r="F320" t="s">
        <v>976</v>
      </c>
      <c r="G320">
        <v>2019</v>
      </c>
      <c r="J320" s="1" t="s">
        <v>564</v>
      </c>
      <c r="K320" s="1" t="s">
        <v>389</v>
      </c>
    </row>
    <row r="321" spans="1:11" ht="43.2" hidden="1" x14ac:dyDescent="0.3">
      <c r="A321" t="s">
        <v>9</v>
      </c>
      <c r="B321" t="b">
        <f>COUNTIF([1]SelectedDSM_New!$A$36:$A$63,$E321)&gt;0</f>
        <v>0</v>
      </c>
      <c r="C321" t="s">
        <v>385</v>
      </c>
      <c r="D321" t="s">
        <v>385</v>
      </c>
      <c r="E321" s="1" t="s">
        <v>977</v>
      </c>
      <c r="F321" t="s">
        <v>978</v>
      </c>
      <c r="G321">
        <v>2015</v>
      </c>
      <c r="J321" s="1" t="s">
        <v>634</v>
      </c>
      <c r="K321" s="1" t="s">
        <v>389</v>
      </c>
    </row>
    <row r="322" spans="1:11" ht="43.2" hidden="1" x14ac:dyDescent="0.3">
      <c r="A322" t="s">
        <v>9</v>
      </c>
      <c r="B322" t="b">
        <f>COUNTIF([1]SelectedDSM_New!$A$36:$A$63,$E322)&gt;0</f>
        <v>0</v>
      </c>
      <c r="C322" t="s">
        <v>385</v>
      </c>
      <c r="D322" t="s">
        <v>385</v>
      </c>
      <c r="E322" s="1" t="s">
        <v>979</v>
      </c>
      <c r="F322" t="s">
        <v>980</v>
      </c>
      <c r="G322">
        <v>2016</v>
      </c>
      <c r="J322" s="1" t="s">
        <v>467</v>
      </c>
      <c r="K322" s="1" t="s">
        <v>389</v>
      </c>
    </row>
    <row r="323" spans="1:11" ht="28.8" hidden="1" x14ac:dyDescent="0.3">
      <c r="A323" t="s">
        <v>9</v>
      </c>
      <c r="B323" t="b">
        <f>COUNTIF([1]SelectedDSM_New!$A$36:$A$63,$E323)&gt;0</f>
        <v>0</v>
      </c>
      <c r="C323" t="s">
        <v>385</v>
      </c>
      <c r="D323" t="s">
        <v>385</v>
      </c>
      <c r="E323" s="1" t="s">
        <v>981</v>
      </c>
      <c r="F323" t="s">
        <v>982</v>
      </c>
      <c r="G323">
        <v>2015</v>
      </c>
      <c r="J323" s="1" t="s">
        <v>417</v>
      </c>
      <c r="K323" s="1" t="s">
        <v>70</v>
      </c>
    </row>
    <row r="324" spans="1:11" ht="43.2" hidden="1" x14ac:dyDescent="0.3">
      <c r="A324" t="s">
        <v>9</v>
      </c>
      <c r="B324" t="b">
        <f>COUNTIF([1]SelectedDSM_New!$A$36:$A$63,$E324)&gt;0</f>
        <v>0</v>
      </c>
      <c r="C324" t="s">
        <v>385</v>
      </c>
      <c r="D324" t="s">
        <v>385</v>
      </c>
      <c r="E324" s="1" t="s">
        <v>983</v>
      </c>
      <c r="F324" t="s">
        <v>984</v>
      </c>
      <c r="G324">
        <v>2018</v>
      </c>
      <c r="J324" s="1" t="s">
        <v>985</v>
      </c>
      <c r="K324" s="1" t="s">
        <v>389</v>
      </c>
    </row>
    <row r="325" spans="1:11" ht="28.8" hidden="1" x14ac:dyDescent="0.3">
      <c r="A325" t="s">
        <v>9</v>
      </c>
      <c r="B325" t="b">
        <f>COUNTIF([1]SelectedDSM_New!$A$36:$A$63,$E325)&gt;0</f>
        <v>0</v>
      </c>
      <c r="C325" t="s">
        <v>385</v>
      </c>
      <c r="D325" t="s">
        <v>385</v>
      </c>
      <c r="E325" s="1" t="s">
        <v>986</v>
      </c>
      <c r="F325" t="s">
        <v>987</v>
      </c>
      <c r="G325">
        <v>2019</v>
      </c>
      <c r="J325" s="1" t="s">
        <v>988</v>
      </c>
      <c r="K325" s="1" t="s">
        <v>389</v>
      </c>
    </row>
    <row r="326" spans="1:11" ht="43.2" hidden="1" x14ac:dyDescent="0.3">
      <c r="A326" t="s">
        <v>9</v>
      </c>
      <c r="B326" t="b">
        <f>COUNTIF([1]SelectedDSM_New!$A$36:$A$63,$E326)&gt;0</f>
        <v>0</v>
      </c>
      <c r="C326" t="s">
        <v>385</v>
      </c>
      <c r="D326" t="s">
        <v>385</v>
      </c>
      <c r="E326" s="1" t="s">
        <v>989</v>
      </c>
      <c r="F326" t="s">
        <v>990</v>
      </c>
      <c r="G326">
        <v>2018</v>
      </c>
      <c r="J326" s="1" t="s">
        <v>470</v>
      </c>
      <c r="K326" s="1" t="s">
        <v>70</v>
      </c>
    </row>
    <row r="327" spans="1:11" ht="57.6" hidden="1" x14ac:dyDescent="0.3">
      <c r="A327" t="s">
        <v>9</v>
      </c>
      <c r="B327" t="b">
        <f>COUNTIF([1]SelectedDSM_New!$A$36:$A$63,$E327)&gt;0</f>
        <v>0</v>
      </c>
      <c r="C327" t="s">
        <v>385</v>
      </c>
      <c r="D327" t="s">
        <v>385</v>
      </c>
      <c r="E327" s="1" t="s">
        <v>991</v>
      </c>
      <c r="F327" t="s">
        <v>992</v>
      </c>
      <c r="G327">
        <v>2018</v>
      </c>
      <c r="J327" s="1" t="s">
        <v>993</v>
      </c>
      <c r="K327" s="1" t="s">
        <v>389</v>
      </c>
    </row>
    <row r="328" spans="1:11" ht="43.2" hidden="1" x14ac:dyDescent="0.3">
      <c r="A328" t="s">
        <v>9</v>
      </c>
      <c r="B328" t="b">
        <f>COUNTIF([1]SelectedDSM_New!$A$36:$A$63,$E328)&gt;0</f>
        <v>0</v>
      </c>
      <c r="C328" t="s">
        <v>385</v>
      </c>
      <c r="D328" t="s">
        <v>385</v>
      </c>
      <c r="E328" s="1" t="s">
        <v>994</v>
      </c>
      <c r="F328" t="s">
        <v>995</v>
      </c>
      <c r="G328">
        <v>2017</v>
      </c>
      <c r="J328" s="1" t="s">
        <v>405</v>
      </c>
      <c r="K328" s="1" t="s">
        <v>70</v>
      </c>
    </row>
    <row r="329" spans="1:11" ht="43.2" hidden="1" x14ac:dyDescent="0.3">
      <c r="A329" t="s">
        <v>9</v>
      </c>
      <c r="B329" t="b">
        <f>COUNTIF([1]SelectedDSM_New!$A$36:$A$63,$E329)&gt;0</f>
        <v>0</v>
      </c>
      <c r="C329" t="s">
        <v>385</v>
      </c>
      <c r="D329" t="s">
        <v>385</v>
      </c>
      <c r="E329" s="1" t="s">
        <v>996</v>
      </c>
      <c r="F329" t="s">
        <v>997</v>
      </c>
      <c r="G329">
        <v>2018</v>
      </c>
      <c r="J329" s="1" t="s">
        <v>998</v>
      </c>
      <c r="K329" s="1" t="s">
        <v>389</v>
      </c>
    </row>
    <row r="330" spans="1:11" ht="28.8" hidden="1" x14ac:dyDescent="0.3">
      <c r="A330" t="s">
        <v>9</v>
      </c>
      <c r="B330" t="b">
        <f>COUNTIF([1]SelectedDSM_New!$A$36:$A$63,$E330)&gt;0</f>
        <v>0</v>
      </c>
      <c r="C330" t="s">
        <v>385</v>
      </c>
      <c r="D330" t="s">
        <v>385</v>
      </c>
      <c r="E330" s="1" t="s">
        <v>999</v>
      </c>
      <c r="F330" t="s">
        <v>1000</v>
      </c>
      <c r="G330">
        <v>2016</v>
      </c>
      <c r="J330" s="1" t="s">
        <v>417</v>
      </c>
      <c r="K330" s="1" t="s">
        <v>70</v>
      </c>
    </row>
    <row r="331" spans="1:11" ht="28.8" hidden="1" x14ac:dyDescent="0.3">
      <c r="A331" t="s">
        <v>9</v>
      </c>
      <c r="B331" t="b">
        <f>COUNTIF([1]SelectedDSM_New!$A$36:$A$63,$E331)&gt;0</f>
        <v>0</v>
      </c>
      <c r="C331" t="s">
        <v>385</v>
      </c>
      <c r="D331" t="s">
        <v>385</v>
      </c>
      <c r="E331" s="1" t="s">
        <v>1001</v>
      </c>
      <c r="F331" t="s">
        <v>805</v>
      </c>
      <c r="G331">
        <v>2016</v>
      </c>
      <c r="J331" s="1" t="s">
        <v>806</v>
      </c>
      <c r="K331" s="1" t="s">
        <v>389</v>
      </c>
    </row>
    <row r="332" spans="1:11" ht="43.2" hidden="1" x14ac:dyDescent="0.3">
      <c r="A332" t="s">
        <v>9</v>
      </c>
      <c r="B332" t="b">
        <f>COUNTIF([1]SelectedDSM_New!$A$36:$A$63,$E332)&gt;0</f>
        <v>0</v>
      </c>
      <c r="C332" t="s">
        <v>385</v>
      </c>
      <c r="D332" t="s">
        <v>385</v>
      </c>
      <c r="E332" s="1" t="s">
        <v>1002</v>
      </c>
      <c r="F332" t="s">
        <v>1003</v>
      </c>
      <c r="G332">
        <v>2015</v>
      </c>
      <c r="J332" s="1" t="s">
        <v>1004</v>
      </c>
      <c r="K332" s="1" t="s">
        <v>389</v>
      </c>
    </row>
    <row r="333" spans="1:11" ht="28.8" hidden="1" x14ac:dyDescent="0.3">
      <c r="A333" t="s">
        <v>9</v>
      </c>
      <c r="B333" t="b">
        <f>COUNTIF([1]SelectedDSM_New!$A$36:$A$63,$E333)&gt;0</f>
        <v>0</v>
      </c>
      <c r="C333" t="s">
        <v>385</v>
      </c>
      <c r="D333" t="s">
        <v>385</v>
      </c>
      <c r="E333" s="1" t="s">
        <v>1005</v>
      </c>
      <c r="F333" t="s">
        <v>1006</v>
      </c>
      <c r="G333">
        <v>2017</v>
      </c>
      <c r="J333" s="1" t="s">
        <v>1007</v>
      </c>
      <c r="K333" s="1" t="s">
        <v>389</v>
      </c>
    </row>
    <row r="334" spans="1:11" ht="43.2" hidden="1" x14ac:dyDescent="0.3">
      <c r="A334" t="s">
        <v>9</v>
      </c>
      <c r="B334" t="b">
        <f>COUNTIF([1]SelectedDSM_New!$A$36:$A$63,$E334)&gt;0</f>
        <v>0</v>
      </c>
      <c r="C334" t="s">
        <v>385</v>
      </c>
      <c r="D334" t="s">
        <v>385</v>
      </c>
      <c r="E334" s="1" t="s">
        <v>1008</v>
      </c>
      <c r="F334" t="s">
        <v>1009</v>
      </c>
      <c r="G334">
        <v>2014</v>
      </c>
      <c r="J334" s="1" t="s">
        <v>420</v>
      </c>
      <c r="K334" s="1" t="s">
        <v>389</v>
      </c>
    </row>
    <row r="335" spans="1:11" ht="43.2" hidden="1" x14ac:dyDescent="0.3">
      <c r="A335" t="s">
        <v>9</v>
      </c>
      <c r="B335" t="b">
        <f>COUNTIF([1]SelectedDSM_New!$A$36:$A$63,$E335)&gt;0</f>
        <v>0</v>
      </c>
      <c r="C335" t="s">
        <v>385</v>
      </c>
      <c r="D335" t="s">
        <v>385</v>
      </c>
      <c r="E335" s="1" t="s">
        <v>1010</v>
      </c>
      <c r="F335" t="s">
        <v>1011</v>
      </c>
      <c r="G335">
        <v>2016</v>
      </c>
      <c r="J335" s="1" t="s">
        <v>1012</v>
      </c>
      <c r="K335" s="1" t="s">
        <v>389</v>
      </c>
    </row>
    <row r="336" spans="1:11" ht="57.6" hidden="1" x14ac:dyDescent="0.3">
      <c r="A336" t="s">
        <v>9</v>
      </c>
      <c r="B336" t="b">
        <f>COUNTIF([1]SelectedDSM_New!$A$36:$A$63,$E336)&gt;0</f>
        <v>0</v>
      </c>
      <c r="C336" t="s">
        <v>385</v>
      </c>
      <c r="D336" t="s">
        <v>385</v>
      </c>
      <c r="E336" s="1" t="s">
        <v>1013</v>
      </c>
      <c r="F336" t="s">
        <v>1014</v>
      </c>
      <c r="G336">
        <v>2018</v>
      </c>
      <c r="J336" s="1" t="s">
        <v>526</v>
      </c>
      <c r="K336" s="1" t="s">
        <v>389</v>
      </c>
    </row>
    <row r="337" spans="1:11" ht="28.8" hidden="1" x14ac:dyDescent="0.3">
      <c r="A337" t="s">
        <v>9</v>
      </c>
      <c r="B337" t="b">
        <f>COUNTIF([1]SelectedDSM_New!$A$36:$A$63,$E337)&gt;0</f>
        <v>0</v>
      </c>
      <c r="C337" t="s">
        <v>385</v>
      </c>
      <c r="D337" t="s">
        <v>385</v>
      </c>
      <c r="E337" s="1" t="s">
        <v>1015</v>
      </c>
      <c r="F337" t="s">
        <v>1016</v>
      </c>
      <c r="G337">
        <v>2016</v>
      </c>
      <c r="J337" s="1" t="s">
        <v>1017</v>
      </c>
      <c r="K337" s="1" t="s">
        <v>70</v>
      </c>
    </row>
    <row r="338" spans="1:11" ht="28.8" hidden="1" x14ac:dyDescent="0.3">
      <c r="A338" t="s">
        <v>9</v>
      </c>
      <c r="B338" t="b">
        <f>COUNTIF([1]SelectedDSM_New!$A$36:$A$63,$E338)&gt;0</f>
        <v>0</v>
      </c>
      <c r="C338" t="s">
        <v>385</v>
      </c>
      <c r="D338" t="s">
        <v>385</v>
      </c>
      <c r="E338" s="1" t="s">
        <v>1018</v>
      </c>
      <c r="F338" t="s">
        <v>1019</v>
      </c>
      <c r="G338">
        <v>2015</v>
      </c>
      <c r="J338" s="1" t="s">
        <v>417</v>
      </c>
      <c r="K338" s="1" t="s">
        <v>70</v>
      </c>
    </row>
    <row r="339" spans="1:11" ht="28.8" hidden="1" x14ac:dyDescent="0.3">
      <c r="A339" t="s">
        <v>9</v>
      </c>
      <c r="B339" t="b">
        <f>COUNTIF([1]SelectedDSM_New!$A$36:$A$63,$E339)&gt;0</f>
        <v>0</v>
      </c>
      <c r="C339" t="s">
        <v>385</v>
      </c>
      <c r="D339" t="s">
        <v>385</v>
      </c>
      <c r="E339" s="1" t="s">
        <v>1020</v>
      </c>
      <c r="F339" t="s">
        <v>1021</v>
      </c>
      <c r="G339">
        <v>2017</v>
      </c>
      <c r="J339" s="1" t="s">
        <v>1022</v>
      </c>
      <c r="K339" s="1" t="s">
        <v>70</v>
      </c>
    </row>
    <row r="340" spans="1:11" ht="43.2" hidden="1" x14ac:dyDescent="0.3">
      <c r="A340" t="s">
        <v>9</v>
      </c>
      <c r="B340" t="b">
        <f>COUNTIF([1]SelectedDSM_New!$A$36:$A$63,$E340)&gt;0</f>
        <v>0</v>
      </c>
      <c r="C340" t="s">
        <v>385</v>
      </c>
      <c r="D340" t="s">
        <v>385</v>
      </c>
      <c r="E340" s="1" t="s">
        <v>1023</v>
      </c>
      <c r="F340" t="s">
        <v>536</v>
      </c>
      <c r="G340">
        <v>2014</v>
      </c>
      <c r="J340" s="1" t="s">
        <v>537</v>
      </c>
      <c r="K340" s="1" t="s">
        <v>389</v>
      </c>
    </row>
    <row r="341" spans="1:11" ht="100.8" hidden="1" x14ac:dyDescent="0.3">
      <c r="A341" t="s">
        <v>9</v>
      </c>
      <c r="B341" t="b">
        <f>COUNTIF([1]SelectedDSM_New!$A$36:$A$63,$E341)&gt;0</f>
        <v>0</v>
      </c>
      <c r="C341" t="s">
        <v>385</v>
      </c>
      <c r="D341" t="s">
        <v>385</v>
      </c>
      <c r="E341" s="1" t="s">
        <v>1024</v>
      </c>
      <c r="F341" t="s">
        <v>1025</v>
      </c>
      <c r="G341">
        <v>2015</v>
      </c>
      <c r="J341" s="1" t="s">
        <v>1026</v>
      </c>
      <c r="K341" s="1" t="s">
        <v>389</v>
      </c>
    </row>
    <row r="342" spans="1:11" ht="43.2" hidden="1" x14ac:dyDescent="0.3">
      <c r="A342" t="s">
        <v>9</v>
      </c>
      <c r="B342" t="b">
        <f>COUNTIF([1]SelectedDSM_New!$A$36:$A$63,$E342)&gt;0</f>
        <v>0</v>
      </c>
      <c r="C342" t="s">
        <v>385</v>
      </c>
      <c r="D342" t="s">
        <v>385</v>
      </c>
      <c r="E342" s="1" t="s">
        <v>1027</v>
      </c>
      <c r="F342" t="s">
        <v>636</v>
      </c>
      <c r="G342">
        <v>2019</v>
      </c>
      <c r="J342" s="1" t="s">
        <v>637</v>
      </c>
      <c r="K342" s="1" t="s">
        <v>389</v>
      </c>
    </row>
    <row r="343" spans="1:11" ht="28.8" hidden="1" x14ac:dyDescent="0.3">
      <c r="A343" t="s">
        <v>9</v>
      </c>
      <c r="B343" t="b">
        <f>COUNTIF([1]SelectedDSM_New!$A$36:$A$63,$E343)&gt;0</f>
        <v>0</v>
      </c>
      <c r="C343" t="s">
        <v>385</v>
      </c>
      <c r="D343" t="s">
        <v>385</v>
      </c>
      <c r="E343" s="1" t="s">
        <v>1028</v>
      </c>
      <c r="F343" t="s">
        <v>1029</v>
      </c>
      <c r="G343">
        <v>2016</v>
      </c>
      <c r="J343" s="1" t="s">
        <v>1030</v>
      </c>
      <c r="K343" s="1" t="s">
        <v>389</v>
      </c>
    </row>
    <row r="344" spans="1:11" ht="43.2" hidden="1" x14ac:dyDescent="0.3">
      <c r="A344" t="s">
        <v>9</v>
      </c>
      <c r="B344" t="b">
        <f>COUNTIF([1]SelectedDSM_New!$A$36:$A$63,$E344)&gt;0</f>
        <v>0</v>
      </c>
      <c r="C344" t="s">
        <v>385</v>
      </c>
      <c r="D344" t="s">
        <v>385</v>
      </c>
      <c r="E344" s="1" t="s">
        <v>1031</v>
      </c>
      <c r="F344" t="s">
        <v>1032</v>
      </c>
      <c r="G344">
        <v>2019</v>
      </c>
      <c r="J344" s="1" t="s">
        <v>1033</v>
      </c>
      <c r="K344" s="1" t="s">
        <v>389</v>
      </c>
    </row>
    <row r="345" spans="1:11" ht="43.2" hidden="1" x14ac:dyDescent="0.3">
      <c r="A345" t="s">
        <v>9</v>
      </c>
      <c r="B345" t="b">
        <f>COUNTIF([1]SelectedDSM_New!$A$36:$A$63,$E345)&gt;0</f>
        <v>0</v>
      </c>
      <c r="C345" t="s">
        <v>385</v>
      </c>
      <c r="D345" t="s">
        <v>385</v>
      </c>
      <c r="E345" s="1" t="s">
        <v>1034</v>
      </c>
      <c r="F345" t="s">
        <v>1035</v>
      </c>
      <c r="G345">
        <v>2017</v>
      </c>
      <c r="J345" s="1" t="s">
        <v>1036</v>
      </c>
      <c r="K345" s="1" t="s">
        <v>389</v>
      </c>
    </row>
    <row r="346" spans="1:11" ht="28.8" hidden="1" x14ac:dyDescent="0.3">
      <c r="A346" t="s">
        <v>9</v>
      </c>
      <c r="B346" t="b">
        <f>COUNTIF([1]SelectedDSM_New!$A$36:$A$63,$E346)&gt;0</f>
        <v>0</v>
      </c>
      <c r="C346" t="s">
        <v>385</v>
      </c>
      <c r="D346" t="s">
        <v>385</v>
      </c>
      <c r="E346" s="1" t="s">
        <v>1037</v>
      </c>
      <c r="F346" t="s">
        <v>1038</v>
      </c>
      <c r="G346">
        <v>2014</v>
      </c>
      <c r="J346" s="1" t="s">
        <v>1039</v>
      </c>
      <c r="K346" s="1" t="s">
        <v>389</v>
      </c>
    </row>
    <row r="347" spans="1:11" ht="43.2" hidden="1" x14ac:dyDescent="0.3">
      <c r="A347" t="s">
        <v>9</v>
      </c>
      <c r="B347" t="b">
        <f>COUNTIF([1]SelectedDSM_New!$A$36:$A$63,$E347)&gt;0</f>
        <v>0</v>
      </c>
      <c r="C347" t="s">
        <v>385</v>
      </c>
      <c r="D347" t="s">
        <v>385</v>
      </c>
      <c r="E347" s="1" t="s">
        <v>1040</v>
      </c>
      <c r="F347" t="s">
        <v>1041</v>
      </c>
      <c r="G347">
        <v>2014</v>
      </c>
      <c r="J347" s="1" t="s">
        <v>1042</v>
      </c>
      <c r="K347" s="1" t="s">
        <v>389</v>
      </c>
    </row>
    <row r="348" spans="1:11" ht="43.2" hidden="1" x14ac:dyDescent="0.3">
      <c r="A348" t="s">
        <v>9</v>
      </c>
      <c r="B348" t="b">
        <f>COUNTIF([1]SelectedDSM_New!$A$36:$A$63,$E348)&gt;0</f>
        <v>0</v>
      </c>
      <c r="C348" t="s">
        <v>385</v>
      </c>
      <c r="D348" t="s">
        <v>385</v>
      </c>
      <c r="E348" s="1" t="s">
        <v>1043</v>
      </c>
      <c r="F348" t="s">
        <v>1044</v>
      </c>
      <c r="G348">
        <v>2019</v>
      </c>
      <c r="J348" s="1" t="s">
        <v>1045</v>
      </c>
      <c r="K348" s="1" t="s">
        <v>671</v>
      </c>
    </row>
    <row r="349" spans="1:11" ht="100.8" hidden="1" x14ac:dyDescent="0.3">
      <c r="A349" t="s">
        <v>9</v>
      </c>
      <c r="B349" t="b">
        <f>COUNTIF([1]SelectedDSM_New!$A$36:$A$63,$E349)&gt;0</f>
        <v>0</v>
      </c>
      <c r="C349" t="s">
        <v>385</v>
      </c>
      <c r="D349" t="s">
        <v>385</v>
      </c>
      <c r="E349" s="1" t="s">
        <v>1046</v>
      </c>
      <c r="F349" t="s">
        <v>1047</v>
      </c>
      <c r="G349">
        <v>2015</v>
      </c>
      <c r="J349" s="1" t="s">
        <v>496</v>
      </c>
      <c r="K349" s="1" t="s">
        <v>389</v>
      </c>
    </row>
    <row r="350" spans="1:11" ht="28.8" hidden="1" x14ac:dyDescent="0.3">
      <c r="A350" t="s">
        <v>9</v>
      </c>
      <c r="B350" t="b">
        <f>COUNTIF([1]SelectedDSM_New!$A$36:$A$63,$E350)&gt;0</f>
        <v>0</v>
      </c>
      <c r="C350" t="s">
        <v>385</v>
      </c>
      <c r="D350" t="s">
        <v>385</v>
      </c>
      <c r="E350" s="1" t="s">
        <v>1048</v>
      </c>
      <c r="F350" t="s">
        <v>1049</v>
      </c>
      <c r="G350">
        <v>2018</v>
      </c>
      <c r="J350" s="1" t="s">
        <v>1050</v>
      </c>
      <c r="K350" s="1" t="s">
        <v>389</v>
      </c>
    </row>
    <row r="351" spans="1:11" ht="72" hidden="1" x14ac:dyDescent="0.3">
      <c r="A351" t="s">
        <v>9</v>
      </c>
      <c r="B351" t="b">
        <f>COUNTIF([1]SelectedDSM_New!$A$36:$A$63,$E351)&gt;0</f>
        <v>0</v>
      </c>
      <c r="C351" t="s">
        <v>385</v>
      </c>
      <c r="D351" t="s">
        <v>385</v>
      </c>
      <c r="E351" s="1" t="s">
        <v>1051</v>
      </c>
      <c r="F351" t="s">
        <v>1052</v>
      </c>
      <c r="G351">
        <v>2014</v>
      </c>
      <c r="J351" s="1" t="s">
        <v>782</v>
      </c>
      <c r="K351" s="1" t="s">
        <v>389</v>
      </c>
    </row>
    <row r="352" spans="1:11" ht="57.6" hidden="1" x14ac:dyDescent="0.3">
      <c r="A352" t="s">
        <v>9</v>
      </c>
      <c r="B352" t="b">
        <f>COUNTIF([1]SelectedDSM_New!$A$36:$A$63,$E352)&gt;0</f>
        <v>0</v>
      </c>
      <c r="C352" t="s">
        <v>385</v>
      </c>
      <c r="D352" t="s">
        <v>385</v>
      </c>
      <c r="E352" s="1" t="s">
        <v>1053</v>
      </c>
      <c r="F352" t="s">
        <v>1054</v>
      </c>
      <c r="G352">
        <v>2019</v>
      </c>
      <c r="J352" s="1" t="s">
        <v>1055</v>
      </c>
      <c r="K352" s="1" t="s">
        <v>389</v>
      </c>
    </row>
    <row r="353" spans="1:11" ht="28.8" hidden="1" x14ac:dyDescent="0.3">
      <c r="A353" t="s">
        <v>9</v>
      </c>
      <c r="B353" t="b">
        <f>COUNTIF([1]SelectedDSM_New!$A$36:$A$63,$E353)&gt;0</f>
        <v>0</v>
      </c>
      <c r="C353" t="s">
        <v>385</v>
      </c>
      <c r="D353" t="s">
        <v>385</v>
      </c>
      <c r="E353" s="1" t="s">
        <v>1056</v>
      </c>
      <c r="F353" t="s">
        <v>1057</v>
      </c>
      <c r="G353">
        <v>2019</v>
      </c>
      <c r="J353" s="1" t="s">
        <v>988</v>
      </c>
      <c r="K353" s="1" t="s">
        <v>389</v>
      </c>
    </row>
    <row r="354" spans="1:11" ht="43.2" hidden="1" x14ac:dyDescent="0.3">
      <c r="A354" t="s">
        <v>9</v>
      </c>
      <c r="B354" t="b">
        <f>COUNTIF([1]SelectedDSM_New!$A$36:$A$63,$E354)&gt;0</f>
        <v>0</v>
      </c>
      <c r="C354" t="s">
        <v>385</v>
      </c>
      <c r="D354" t="s">
        <v>385</v>
      </c>
      <c r="E354" s="1" t="s">
        <v>1058</v>
      </c>
      <c r="F354" t="s">
        <v>1059</v>
      </c>
      <c r="G354">
        <v>2019</v>
      </c>
      <c r="J354" s="1" t="s">
        <v>458</v>
      </c>
      <c r="K354" s="1" t="s">
        <v>389</v>
      </c>
    </row>
    <row r="355" spans="1:11" ht="28.8" hidden="1" x14ac:dyDescent="0.3">
      <c r="A355" t="s">
        <v>9</v>
      </c>
      <c r="B355" t="b">
        <f>COUNTIF([1]SelectedDSM_New!$A$36:$A$63,$E355)&gt;0</f>
        <v>0</v>
      </c>
      <c r="C355" t="s">
        <v>385</v>
      </c>
      <c r="D355" t="s">
        <v>385</v>
      </c>
      <c r="E355" s="1" t="s">
        <v>1060</v>
      </c>
      <c r="F355" t="s">
        <v>1061</v>
      </c>
      <c r="G355">
        <v>2015</v>
      </c>
      <c r="J355" s="1" t="s">
        <v>1062</v>
      </c>
      <c r="K355" s="1" t="s">
        <v>389</v>
      </c>
    </row>
    <row r="356" spans="1:11" ht="57.6" hidden="1" x14ac:dyDescent="0.3">
      <c r="A356" t="s">
        <v>9</v>
      </c>
      <c r="B356" t="b">
        <f>COUNTIF([1]SelectedDSM_New!$A$36:$A$63,$E356)&gt;0</f>
        <v>0</v>
      </c>
      <c r="C356" t="s">
        <v>385</v>
      </c>
      <c r="D356" t="s">
        <v>385</v>
      </c>
      <c r="E356" s="1" t="s">
        <v>1063</v>
      </c>
      <c r="F356" t="s">
        <v>1064</v>
      </c>
      <c r="G356">
        <v>2014</v>
      </c>
      <c r="J356" s="1" t="s">
        <v>1065</v>
      </c>
      <c r="K356" s="1" t="s">
        <v>389</v>
      </c>
    </row>
    <row r="357" spans="1:11" ht="43.2" hidden="1" x14ac:dyDescent="0.3">
      <c r="A357" t="s">
        <v>9</v>
      </c>
      <c r="B357" t="b">
        <f>COUNTIF([1]SelectedDSM_New!$A$36:$A$63,$E357)&gt;0</f>
        <v>0</v>
      </c>
      <c r="C357" t="s">
        <v>385</v>
      </c>
      <c r="D357" t="s">
        <v>385</v>
      </c>
      <c r="E357" s="1" t="s">
        <v>1066</v>
      </c>
      <c r="F357" t="s">
        <v>1067</v>
      </c>
      <c r="G357">
        <v>2017</v>
      </c>
      <c r="J357" s="1" t="s">
        <v>1068</v>
      </c>
      <c r="K357" s="1" t="s">
        <v>389</v>
      </c>
    </row>
    <row r="358" spans="1:11" ht="43.2" hidden="1" x14ac:dyDescent="0.3">
      <c r="A358" t="s">
        <v>9</v>
      </c>
      <c r="B358" t="b">
        <f>COUNTIF([1]SelectedDSM_New!$A$36:$A$63,$E358)&gt;0</f>
        <v>0</v>
      </c>
      <c r="C358" t="s">
        <v>385</v>
      </c>
      <c r="D358" t="s">
        <v>385</v>
      </c>
      <c r="E358" s="1" t="s">
        <v>1069</v>
      </c>
      <c r="F358" t="s">
        <v>1070</v>
      </c>
      <c r="G358">
        <v>2016</v>
      </c>
      <c r="J358" s="1" t="s">
        <v>470</v>
      </c>
      <c r="K358" s="1" t="s">
        <v>70</v>
      </c>
    </row>
    <row r="359" spans="1:11" ht="57.6" hidden="1" x14ac:dyDescent="0.3">
      <c r="A359" t="s">
        <v>9</v>
      </c>
      <c r="B359" t="b">
        <f>COUNTIF([1]SelectedDSM_New!$A$36:$A$63,$E359)&gt;0</f>
        <v>0</v>
      </c>
      <c r="C359" t="s">
        <v>385</v>
      </c>
      <c r="D359" t="s">
        <v>385</v>
      </c>
      <c r="E359" s="1" t="s">
        <v>1071</v>
      </c>
      <c r="F359" t="s">
        <v>1072</v>
      </c>
      <c r="G359">
        <v>2019</v>
      </c>
      <c r="J359" s="1" t="s">
        <v>735</v>
      </c>
      <c r="K359" s="1" t="s">
        <v>70</v>
      </c>
    </row>
    <row r="360" spans="1:11" ht="43.2" hidden="1" x14ac:dyDescent="0.3">
      <c r="A360" t="s">
        <v>9</v>
      </c>
      <c r="B360" t="b">
        <f>COUNTIF([1]SelectedDSM_New!$A$36:$A$63,$E360)&gt;0</f>
        <v>0</v>
      </c>
      <c r="C360" t="s">
        <v>385</v>
      </c>
      <c r="D360" t="s">
        <v>385</v>
      </c>
      <c r="E360" s="1" t="s">
        <v>1073</v>
      </c>
      <c r="F360" t="s">
        <v>1074</v>
      </c>
      <c r="G360">
        <v>2014</v>
      </c>
      <c r="J360" s="1" t="s">
        <v>420</v>
      </c>
      <c r="K360" s="1" t="s">
        <v>389</v>
      </c>
    </row>
    <row r="361" spans="1:11" ht="72" hidden="1" x14ac:dyDescent="0.3">
      <c r="A361" t="s">
        <v>9</v>
      </c>
      <c r="B361" t="b">
        <f>COUNTIF([1]SelectedDSM_New!$A$36:$A$63,$E361)&gt;0</f>
        <v>0</v>
      </c>
      <c r="C361" t="s">
        <v>385</v>
      </c>
      <c r="D361" t="s">
        <v>385</v>
      </c>
      <c r="E361" s="1" t="s">
        <v>1075</v>
      </c>
      <c r="F361" t="s">
        <v>1076</v>
      </c>
      <c r="G361">
        <v>2016</v>
      </c>
      <c r="J361" s="1" t="s">
        <v>1077</v>
      </c>
      <c r="K361" s="1" t="s">
        <v>389</v>
      </c>
    </row>
    <row r="362" spans="1:11" ht="100.8" hidden="1" x14ac:dyDescent="0.3">
      <c r="A362" t="s">
        <v>9</v>
      </c>
      <c r="B362" t="b">
        <f>COUNTIF([1]SelectedDSM_New!$A$36:$A$63,$E362)&gt;0</f>
        <v>0</v>
      </c>
      <c r="C362" t="s">
        <v>385</v>
      </c>
      <c r="D362" t="s">
        <v>385</v>
      </c>
      <c r="E362" s="1" t="s">
        <v>1078</v>
      </c>
      <c r="F362" t="s">
        <v>1079</v>
      </c>
      <c r="G362">
        <v>2015</v>
      </c>
      <c r="J362" s="1" t="s">
        <v>496</v>
      </c>
      <c r="K362" s="1" t="s">
        <v>389</v>
      </c>
    </row>
    <row r="363" spans="1:11" ht="28.8" hidden="1" x14ac:dyDescent="0.3">
      <c r="A363" t="s">
        <v>9</v>
      </c>
      <c r="B363" t="b">
        <f>COUNTIF([1]SelectedDSM_New!$A$36:$A$63,$E363)&gt;0</f>
        <v>0</v>
      </c>
      <c r="C363" t="s">
        <v>385</v>
      </c>
      <c r="D363" t="s">
        <v>385</v>
      </c>
      <c r="E363" s="1" t="s">
        <v>1080</v>
      </c>
      <c r="F363" t="s">
        <v>1081</v>
      </c>
      <c r="G363">
        <v>2014</v>
      </c>
      <c r="J363" s="1" t="s">
        <v>417</v>
      </c>
      <c r="K363" s="1" t="s">
        <v>70</v>
      </c>
    </row>
    <row r="364" spans="1:11" ht="43.2" hidden="1" x14ac:dyDescent="0.3">
      <c r="A364" t="s">
        <v>9</v>
      </c>
      <c r="B364" t="b">
        <f>COUNTIF([1]SelectedDSM_New!$A$36:$A$63,$E364)&gt;0</f>
        <v>0</v>
      </c>
      <c r="C364" t="s">
        <v>385</v>
      </c>
      <c r="D364" t="s">
        <v>385</v>
      </c>
      <c r="E364" s="1" t="s">
        <v>1082</v>
      </c>
      <c r="F364" t="s">
        <v>1083</v>
      </c>
      <c r="G364">
        <v>2014</v>
      </c>
      <c r="J364" s="1" t="s">
        <v>470</v>
      </c>
      <c r="K364" s="1" t="s">
        <v>70</v>
      </c>
    </row>
    <row r="365" spans="1:11" ht="57.6" hidden="1" x14ac:dyDescent="0.3">
      <c r="A365" t="s">
        <v>9</v>
      </c>
      <c r="B365" t="b">
        <f>COUNTIF([1]SelectedDSM_New!$A$36:$A$63,$E365)&gt;0</f>
        <v>0</v>
      </c>
      <c r="C365" t="s">
        <v>385</v>
      </c>
      <c r="D365" t="s">
        <v>385</v>
      </c>
      <c r="E365" s="1" t="s">
        <v>1084</v>
      </c>
      <c r="F365" t="s">
        <v>1085</v>
      </c>
      <c r="G365">
        <v>2017</v>
      </c>
      <c r="J365" s="1" t="s">
        <v>1086</v>
      </c>
      <c r="K365" s="1" t="s">
        <v>389</v>
      </c>
    </row>
    <row r="366" spans="1:11" ht="28.8" hidden="1" x14ac:dyDescent="0.3">
      <c r="A366" t="s">
        <v>9</v>
      </c>
      <c r="B366" t="b">
        <f>COUNTIF([1]SelectedDSM_New!$A$36:$A$63,$E366)&gt;0</f>
        <v>0</v>
      </c>
      <c r="C366" t="s">
        <v>385</v>
      </c>
      <c r="D366" t="s">
        <v>385</v>
      </c>
      <c r="E366" s="1" t="s">
        <v>1087</v>
      </c>
      <c r="F366" t="s">
        <v>1088</v>
      </c>
      <c r="G366">
        <v>2017</v>
      </c>
      <c r="J366" s="1" t="s">
        <v>1089</v>
      </c>
      <c r="K366" s="1" t="s">
        <v>70</v>
      </c>
    </row>
    <row r="367" spans="1:11" ht="43.2" hidden="1" x14ac:dyDescent="0.3">
      <c r="A367" t="s">
        <v>9</v>
      </c>
      <c r="B367" t="b">
        <f>COUNTIF([1]SelectedDSM_New!$A$36:$A$63,$E367)&gt;0</f>
        <v>0</v>
      </c>
      <c r="C367" t="s">
        <v>385</v>
      </c>
      <c r="D367" t="s">
        <v>385</v>
      </c>
      <c r="E367" s="1" t="s">
        <v>1090</v>
      </c>
      <c r="F367" t="s">
        <v>1091</v>
      </c>
      <c r="G367">
        <v>2014</v>
      </c>
      <c r="J367" s="1" t="s">
        <v>420</v>
      </c>
      <c r="K367" s="1" t="s">
        <v>389</v>
      </c>
    </row>
    <row r="368" spans="1:11" ht="28.8" x14ac:dyDescent="0.3">
      <c r="A368" t="s">
        <v>9</v>
      </c>
      <c r="B368" t="b">
        <f>COUNTIF([1]SelectedDSM_New!$A$36:$A$63,$E368)&gt;0</f>
        <v>1</v>
      </c>
      <c r="C368" t="s">
        <v>385</v>
      </c>
      <c r="D368" t="s">
        <v>385</v>
      </c>
      <c r="E368" s="1" t="s">
        <v>1092</v>
      </c>
      <c r="F368" t="s">
        <v>1093</v>
      </c>
      <c r="G368">
        <v>2017</v>
      </c>
      <c r="J368" s="1" t="s">
        <v>417</v>
      </c>
      <c r="K368" s="1" t="s">
        <v>70</v>
      </c>
    </row>
    <row r="369" spans="1:11" ht="72" hidden="1" x14ac:dyDescent="0.3">
      <c r="A369" t="s">
        <v>9</v>
      </c>
      <c r="B369" t="b">
        <f>COUNTIF([1]SelectedDSM_New!$A$36:$A$63,$E369)&gt;0</f>
        <v>0</v>
      </c>
      <c r="C369" t="s">
        <v>385</v>
      </c>
      <c r="D369" t="s">
        <v>385</v>
      </c>
      <c r="E369" s="1" t="s">
        <v>1094</v>
      </c>
      <c r="F369" t="s">
        <v>907</v>
      </c>
      <c r="G369">
        <v>2019</v>
      </c>
      <c r="J369" s="1" t="s">
        <v>1095</v>
      </c>
      <c r="K369" s="1" t="s">
        <v>389</v>
      </c>
    </row>
    <row r="370" spans="1:11" ht="43.2" hidden="1" x14ac:dyDescent="0.3">
      <c r="A370" t="s">
        <v>9</v>
      </c>
      <c r="B370" t="b">
        <f>COUNTIF([1]SelectedDSM_New!$A$36:$A$63,$E370)&gt;0</f>
        <v>0</v>
      </c>
      <c r="C370" t="s">
        <v>385</v>
      </c>
      <c r="D370" t="s">
        <v>385</v>
      </c>
      <c r="E370" s="1" t="s">
        <v>1096</v>
      </c>
      <c r="F370" t="s">
        <v>1097</v>
      </c>
      <c r="G370">
        <v>2017</v>
      </c>
      <c r="J370" s="1" t="s">
        <v>1068</v>
      </c>
      <c r="K370" s="1" t="s">
        <v>389</v>
      </c>
    </row>
    <row r="371" spans="1:11" ht="28.8" hidden="1" x14ac:dyDescent="0.3">
      <c r="A371" t="s">
        <v>9</v>
      </c>
      <c r="B371" t="b">
        <f>COUNTIF([1]SelectedDSM_New!$A$36:$A$63,$E371)&gt;0</f>
        <v>0</v>
      </c>
      <c r="C371" t="s">
        <v>385</v>
      </c>
      <c r="D371" t="s">
        <v>385</v>
      </c>
      <c r="E371" s="1" t="s">
        <v>1098</v>
      </c>
      <c r="F371" t="s">
        <v>1099</v>
      </c>
      <c r="G371">
        <v>2015</v>
      </c>
      <c r="J371" s="1" t="s">
        <v>1100</v>
      </c>
      <c r="K371" s="1" t="s">
        <v>389</v>
      </c>
    </row>
    <row r="372" spans="1:11" ht="28.8" hidden="1" x14ac:dyDescent="0.3">
      <c r="A372" t="s">
        <v>9</v>
      </c>
      <c r="B372" t="b">
        <f>COUNTIF([1]SelectedDSM_New!$A$36:$A$63,$E372)&gt;0</f>
        <v>0</v>
      </c>
      <c r="C372" t="s">
        <v>385</v>
      </c>
      <c r="D372" t="s">
        <v>385</v>
      </c>
      <c r="E372" s="1" t="s">
        <v>1101</v>
      </c>
      <c r="F372" t="s">
        <v>1102</v>
      </c>
      <c r="G372">
        <v>2015</v>
      </c>
      <c r="J372" s="1" t="s">
        <v>1103</v>
      </c>
      <c r="K372" s="1" t="s">
        <v>70</v>
      </c>
    </row>
    <row r="373" spans="1:11" ht="28.8" x14ac:dyDescent="0.3">
      <c r="A373" t="s">
        <v>9</v>
      </c>
      <c r="B373" t="b">
        <f>COUNTIF([1]SelectedDSM_New!$A$36:$A$63,$E373)&gt;0</f>
        <v>1</v>
      </c>
      <c r="C373" t="s">
        <v>385</v>
      </c>
      <c r="D373" t="s">
        <v>385</v>
      </c>
      <c r="E373" s="1" t="s">
        <v>1104</v>
      </c>
      <c r="F373" t="s">
        <v>1105</v>
      </c>
      <c r="G373">
        <v>2017</v>
      </c>
      <c r="J373" s="1" t="s">
        <v>417</v>
      </c>
      <c r="K373" s="1" t="s">
        <v>70</v>
      </c>
    </row>
    <row r="374" spans="1:11" ht="43.2" hidden="1" x14ac:dyDescent="0.3">
      <c r="A374" t="s">
        <v>9</v>
      </c>
      <c r="B374" t="b">
        <f>COUNTIF([1]SelectedDSM_New!$A$36:$A$63,$E374)&gt;0</f>
        <v>0</v>
      </c>
      <c r="C374" t="s">
        <v>385</v>
      </c>
      <c r="D374" t="s">
        <v>385</v>
      </c>
      <c r="E374" s="1" t="s">
        <v>1106</v>
      </c>
      <c r="F374" t="s">
        <v>1107</v>
      </c>
      <c r="G374">
        <v>2016</v>
      </c>
      <c r="J374" s="1" t="s">
        <v>577</v>
      </c>
      <c r="K374" s="1" t="s">
        <v>70</v>
      </c>
    </row>
    <row r="375" spans="1:11" ht="43.2" hidden="1" x14ac:dyDescent="0.3">
      <c r="A375" t="s">
        <v>9</v>
      </c>
      <c r="B375" t="b">
        <f>COUNTIF([1]SelectedDSM_New!$A$36:$A$63,$E375)&gt;0</f>
        <v>0</v>
      </c>
      <c r="C375" t="s">
        <v>385</v>
      </c>
      <c r="D375" t="s">
        <v>385</v>
      </c>
      <c r="E375" s="1" t="s">
        <v>1108</v>
      </c>
      <c r="F375" t="s">
        <v>1109</v>
      </c>
      <c r="G375">
        <v>2017</v>
      </c>
      <c r="J375" s="1" t="s">
        <v>405</v>
      </c>
      <c r="K375" s="1" t="s">
        <v>70</v>
      </c>
    </row>
    <row r="376" spans="1:11" hidden="1" x14ac:dyDescent="0.3">
      <c r="A376" t="s">
        <v>9</v>
      </c>
      <c r="B376" t="b">
        <f>COUNTIF([1]SelectedDSM_New!$A$36:$A$63,$E376)&gt;0</f>
        <v>0</v>
      </c>
      <c r="C376" t="s">
        <v>385</v>
      </c>
      <c r="D376" t="s">
        <v>385</v>
      </c>
      <c r="E376" s="1" t="s">
        <v>1110</v>
      </c>
      <c r="F376" t="s">
        <v>582</v>
      </c>
      <c r="G376">
        <v>2019</v>
      </c>
      <c r="J376" s="1" t="s">
        <v>583</v>
      </c>
      <c r="K376" s="1" t="s">
        <v>389</v>
      </c>
    </row>
    <row r="377" spans="1:11" ht="43.2" hidden="1" x14ac:dyDescent="0.3">
      <c r="A377" t="s">
        <v>9</v>
      </c>
      <c r="B377" t="b">
        <f>COUNTIF([1]SelectedDSM_New!$A$36:$A$63,$E377)&gt;0</f>
        <v>0</v>
      </c>
      <c r="C377" t="s">
        <v>385</v>
      </c>
      <c r="D377" t="s">
        <v>385</v>
      </c>
      <c r="E377" s="1" t="s">
        <v>1111</v>
      </c>
      <c r="F377" t="s">
        <v>1112</v>
      </c>
      <c r="G377">
        <v>2019</v>
      </c>
      <c r="J377" s="1" t="s">
        <v>1045</v>
      </c>
      <c r="K377" s="1" t="s">
        <v>671</v>
      </c>
    </row>
    <row r="378" spans="1:11" ht="28.8" hidden="1" x14ac:dyDescent="0.3">
      <c r="A378" t="s">
        <v>9</v>
      </c>
      <c r="B378" t="b">
        <f>COUNTIF([1]SelectedDSM_New!$A$36:$A$63,$E378)&gt;0</f>
        <v>0</v>
      </c>
      <c r="C378" t="s">
        <v>385</v>
      </c>
      <c r="D378" t="s">
        <v>385</v>
      </c>
      <c r="E378" s="1" t="s">
        <v>1114</v>
      </c>
      <c r="F378" t="s">
        <v>1115</v>
      </c>
      <c r="G378">
        <v>2017</v>
      </c>
      <c r="J378" s="1" t="s">
        <v>417</v>
      </c>
      <c r="K378" s="1" t="s">
        <v>70</v>
      </c>
    </row>
    <row r="379" spans="1:11" ht="43.2" hidden="1" x14ac:dyDescent="0.3">
      <c r="A379" t="s">
        <v>9</v>
      </c>
      <c r="B379" t="b">
        <f>COUNTIF([1]SelectedDSM_New!$A$36:$A$63,$E379)&gt;0</f>
        <v>0</v>
      </c>
      <c r="C379" t="s">
        <v>385</v>
      </c>
      <c r="D379" t="s">
        <v>385</v>
      </c>
      <c r="E379" s="1" t="s">
        <v>1116</v>
      </c>
      <c r="F379" t="s">
        <v>1117</v>
      </c>
      <c r="G379">
        <v>2020</v>
      </c>
      <c r="J379" s="1" t="s">
        <v>1118</v>
      </c>
      <c r="K379" s="1" t="s">
        <v>389</v>
      </c>
    </row>
    <row r="380" spans="1:11" ht="28.8" hidden="1" x14ac:dyDescent="0.3">
      <c r="A380" t="s">
        <v>9</v>
      </c>
      <c r="B380" t="b">
        <f>COUNTIF([1]SelectedDSM_New!$A$36:$A$63,$E380)&gt;0</f>
        <v>0</v>
      </c>
      <c r="C380" t="s">
        <v>385</v>
      </c>
      <c r="D380" t="s">
        <v>385</v>
      </c>
      <c r="E380" s="1" t="s">
        <v>1119</v>
      </c>
      <c r="F380" t="s">
        <v>1120</v>
      </c>
      <c r="G380">
        <v>2017</v>
      </c>
      <c r="J380" s="1" t="s">
        <v>1121</v>
      </c>
      <c r="K380" s="1" t="s">
        <v>389</v>
      </c>
    </row>
    <row r="381" spans="1:11" ht="72" hidden="1" x14ac:dyDescent="0.3">
      <c r="A381" t="s">
        <v>9</v>
      </c>
      <c r="B381" t="b">
        <f>COUNTIF([1]SelectedDSM_New!$A$36:$A$63,$E381)&gt;0</f>
        <v>0</v>
      </c>
      <c r="C381" t="s">
        <v>385</v>
      </c>
      <c r="D381" t="s">
        <v>385</v>
      </c>
      <c r="E381" s="1" t="s">
        <v>1122</v>
      </c>
      <c r="F381" t="s">
        <v>1123</v>
      </c>
      <c r="G381">
        <v>2019</v>
      </c>
      <c r="J381" s="1" t="s">
        <v>1124</v>
      </c>
      <c r="K381" s="1" t="s">
        <v>389</v>
      </c>
    </row>
    <row r="382" spans="1:11" ht="43.2" hidden="1" x14ac:dyDescent="0.3">
      <c r="A382" t="s">
        <v>9</v>
      </c>
      <c r="B382" t="b">
        <f>COUNTIF([1]SelectedDSM_New!$A$36:$A$63,$E382)&gt;0</f>
        <v>0</v>
      </c>
      <c r="C382" t="s">
        <v>385</v>
      </c>
      <c r="D382" t="s">
        <v>385</v>
      </c>
      <c r="E382" s="1" t="s">
        <v>1125</v>
      </c>
      <c r="F382" t="s">
        <v>387</v>
      </c>
      <c r="G382">
        <v>2018</v>
      </c>
      <c r="J382" s="1" t="s">
        <v>388</v>
      </c>
      <c r="K382" s="1" t="s">
        <v>389</v>
      </c>
    </row>
    <row r="383" spans="1:11" ht="43.2" hidden="1" x14ac:dyDescent="0.3">
      <c r="A383" t="s">
        <v>9</v>
      </c>
      <c r="B383" t="b">
        <f>COUNTIF([1]SelectedDSM_New!$A$36:$A$63,$E383)&gt;0</f>
        <v>0</v>
      </c>
      <c r="C383" t="s">
        <v>385</v>
      </c>
      <c r="D383" t="s">
        <v>385</v>
      </c>
      <c r="E383" s="1" t="s">
        <v>1126</v>
      </c>
      <c r="F383" t="s">
        <v>1127</v>
      </c>
      <c r="G383">
        <v>2017</v>
      </c>
      <c r="J383" s="1" t="s">
        <v>970</v>
      </c>
      <c r="K383" s="1" t="s">
        <v>389</v>
      </c>
    </row>
    <row r="384" spans="1:11" ht="43.2" hidden="1" x14ac:dyDescent="0.3">
      <c r="A384" t="s">
        <v>9</v>
      </c>
      <c r="B384" t="b">
        <f>COUNTIF([1]SelectedDSM_New!$A$36:$A$63,$E384)&gt;0</f>
        <v>0</v>
      </c>
      <c r="C384" t="s">
        <v>385</v>
      </c>
      <c r="D384" t="s">
        <v>385</v>
      </c>
      <c r="E384" s="1" t="s">
        <v>1128</v>
      </c>
      <c r="F384" t="s">
        <v>954</v>
      </c>
      <c r="G384">
        <v>2014</v>
      </c>
      <c r="J384" s="1" t="s">
        <v>955</v>
      </c>
      <c r="K384" s="1" t="s">
        <v>389</v>
      </c>
    </row>
    <row r="385" spans="1:11" ht="43.2" hidden="1" x14ac:dyDescent="0.3">
      <c r="A385" t="s">
        <v>9</v>
      </c>
      <c r="B385" t="b">
        <f>COUNTIF([1]SelectedDSM_New!$A$36:$A$63,$E385)&gt;0</f>
        <v>0</v>
      </c>
      <c r="C385" t="s">
        <v>385</v>
      </c>
      <c r="D385" t="s">
        <v>385</v>
      </c>
      <c r="E385" s="1" t="s">
        <v>1129</v>
      </c>
      <c r="F385" t="s">
        <v>1130</v>
      </c>
      <c r="G385">
        <v>2015</v>
      </c>
      <c r="J385" s="1" t="s">
        <v>540</v>
      </c>
      <c r="K385" s="1" t="s">
        <v>389</v>
      </c>
    </row>
    <row r="386" spans="1:11" hidden="1" x14ac:dyDescent="0.3">
      <c r="A386" t="s">
        <v>9</v>
      </c>
      <c r="B386" t="b">
        <f>COUNTIF([1]SelectedDSM_New!$A$36:$A$63,$E386)&gt;0</f>
        <v>0</v>
      </c>
      <c r="C386" t="s">
        <v>385</v>
      </c>
      <c r="D386" t="s">
        <v>385</v>
      </c>
      <c r="E386" s="1" t="s">
        <v>1131</v>
      </c>
      <c r="F386" t="s">
        <v>692</v>
      </c>
      <c r="G386">
        <v>2020</v>
      </c>
      <c r="J386" s="1" t="s">
        <v>693</v>
      </c>
      <c r="K386" s="1" t="s">
        <v>389</v>
      </c>
    </row>
    <row r="387" spans="1:11" ht="43.2" hidden="1" x14ac:dyDescent="0.3">
      <c r="A387" t="s">
        <v>9</v>
      </c>
      <c r="B387" t="b">
        <f>COUNTIF([1]SelectedDSM_New!$A$36:$A$63,$E387)&gt;0</f>
        <v>0</v>
      </c>
      <c r="C387" t="s">
        <v>385</v>
      </c>
      <c r="D387" t="s">
        <v>385</v>
      </c>
      <c r="E387" s="1" t="s">
        <v>1132</v>
      </c>
      <c r="F387" t="s">
        <v>1133</v>
      </c>
      <c r="G387">
        <v>2017</v>
      </c>
      <c r="J387" s="1" t="s">
        <v>1036</v>
      </c>
      <c r="K387" s="1" t="s">
        <v>389</v>
      </c>
    </row>
    <row r="388" spans="1:11" ht="72" hidden="1" x14ac:dyDescent="0.3">
      <c r="A388" t="s">
        <v>9</v>
      </c>
      <c r="B388" t="b">
        <f>COUNTIF([1]SelectedDSM_New!$A$36:$A$63,$E388)&gt;0</f>
        <v>0</v>
      </c>
      <c r="C388" t="s">
        <v>385</v>
      </c>
      <c r="D388" t="s">
        <v>385</v>
      </c>
      <c r="E388" s="1" t="s">
        <v>1134</v>
      </c>
      <c r="F388" t="s">
        <v>1135</v>
      </c>
      <c r="G388">
        <v>2014</v>
      </c>
      <c r="J388" s="1" t="s">
        <v>1136</v>
      </c>
      <c r="K388" s="1" t="s">
        <v>389</v>
      </c>
    </row>
    <row r="389" spans="1:11" ht="43.2" hidden="1" x14ac:dyDescent="0.3">
      <c r="A389" t="s">
        <v>9</v>
      </c>
      <c r="B389" t="b">
        <f>COUNTIF([1]SelectedDSM_New!$A$36:$A$63,$E389)&gt;0</f>
        <v>0</v>
      </c>
      <c r="C389" t="s">
        <v>385</v>
      </c>
      <c r="D389" t="s">
        <v>385</v>
      </c>
      <c r="E389" s="1" t="s">
        <v>1137</v>
      </c>
      <c r="F389" t="s">
        <v>1138</v>
      </c>
      <c r="G389">
        <v>2017</v>
      </c>
      <c r="J389" s="1" t="s">
        <v>470</v>
      </c>
      <c r="K389" s="1" t="s">
        <v>70</v>
      </c>
    </row>
    <row r="390" spans="1:11" hidden="1" x14ac:dyDescent="0.3">
      <c r="A390" t="s">
        <v>9</v>
      </c>
      <c r="B390" t="b">
        <f>COUNTIF([1]SelectedDSM_New!$A$36:$A$63,$E390)&gt;0</f>
        <v>0</v>
      </c>
      <c r="C390" t="s">
        <v>385</v>
      </c>
      <c r="D390" t="s">
        <v>385</v>
      </c>
      <c r="E390" s="1" t="s">
        <v>1139</v>
      </c>
      <c r="F390" t="s">
        <v>1140</v>
      </c>
      <c r="G390">
        <v>2019</v>
      </c>
      <c r="J390" s="1" t="s">
        <v>1017</v>
      </c>
      <c r="K390" s="1" t="s">
        <v>70</v>
      </c>
    </row>
    <row r="391" spans="1:11" ht="43.2" hidden="1" x14ac:dyDescent="0.3">
      <c r="A391" t="s">
        <v>9</v>
      </c>
      <c r="B391" t="b">
        <f>COUNTIF([1]SelectedDSM_New!$A$36:$A$63,$E391)&gt;0</f>
        <v>0</v>
      </c>
      <c r="C391" t="s">
        <v>385</v>
      </c>
      <c r="D391" t="s">
        <v>385</v>
      </c>
      <c r="E391" s="1" t="s">
        <v>1141</v>
      </c>
      <c r="F391" t="s">
        <v>1142</v>
      </c>
      <c r="G391">
        <v>2014</v>
      </c>
      <c r="J391" s="1" t="s">
        <v>420</v>
      </c>
      <c r="K391" s="1" t="s">
        <v>389</v>
      </c>
    </row>
    <row r="392" spans="1:11" ht="57.6" hidden="1" x14ac:dyDescent="0.3">
      <c r="A392" t="s">
        <v>9</v>
      </c>
      <c r="B392" t="b">
        <f>COUNTIF([1]SelectedDSM_New!$A$36:$A$63,$E392)&gt;0</f>
        <v>0</v>
      </c>
      <c r="C392" t="s">
        <v>385</v>
      </c>
      <c r="D392" t="s">
        <v>385</v>
      </c>
      <c r="E392" s="1" t="s">
        <v>1143</v>
      </c>
      <c r="F392" t="s">
        <v>1144</v>
      </c>
      <c r="G392">
        <v>2017</v>
      </c>
      <c r="J392" s="1" t="s">
        <v>414</v>
      </c>
      <c r="K392" s="1" t="s">
        <v>70</v>
      </c>
    </row>
    <row r="393" spans="1:11" ht="43.2" hidden="1" x14ac:dyDescent="0.3">
      <c r="A393" t="s">
        <v>9</v>
      </c>
      <c r="B393" t="b">
        <f>COUNTIF([1]SelectedDSM_New!$A$36:$A$63,$E393)&gt;0</f>
        <v>0</v>
      </c>
      <c r="C393" t="s">
        <v>385</v>
      </c>
      <c r="D393" t="s">
        <v>385</v>
      </c>
      <c r="E393" s="1" t="s">
        <v>1145</v>
      </c>
      <c r="F393" t="s">
        <v>1146</v>
      </c>
      <c r="G393">
        <v>2020</v>
      </c>
      <c r="J393" s="1" t="s">
        <v>470</v>
      </c>
      <c r="K393" s="1" t="s">
        <v>70</v>
      </c>
    </row>
    <row r="394" spans="1:11" ht="43.2" hidden="1" x14ac:dyDescent="0.3">
      <c r="A394" t="s">
        <v>9</v>
      </c>
      <c r="B394" t="b">
        <f>COUNTIF([1]SelectedDSM_New!$A$36:$A$63,$E394)&gt;0</f>
        <v>0</v>
      </c>
      <c r="C394" t="s">
        <v>385</v>
      </c>
      <c r="D394" t="s">
        <v>385</v>
      </c>
      <c r="E394" s="1" t="s">
        <v>1147</v>
      </c>
      <c r="F394" t="s">
        <v>1148</v>
      </c>
      <c r="G394">
        <v>2018</v>
      </c>
      <c r="J394" s="1" t="s">
        <v>405</v>
      </c>
      <c r="K394" s="1" t="s">
        <v>70</v>
      </c>
    </row>
    <row r="395" spans="1:11" ht="43.2" hidden="1" x14ac:dyDescent="0.3">
      <c r="A395" t="s">
        <v>9</v>
      </c>
      <c r="B395" t="b">
        <f>COUNTIF([1]SelectedDSM_New!$A$36:$A$63,$E395)&gt;0</f>
        <v>0</v>
      </c>
      <c r="C395" t="s">
        <v>385</v>
      </c>
      <c r="D395" t="s">
        <v>385</v>
      </c>
      <c r="E395" s="1" t="s">
        <v>1149</v>
      </c>
      <c r="F395" t="s">
        <v>1150</v>
      </c>
      <c r="G395">
        <v>2019</v>
      </c>
      <c r="J395" s="1" t="s">
        <v>458</v>
      </c>
      <c r="K395" s="1" t="s">
        <v>389</v>
      </c>
    </row>
    <row r="396" spans="1:11" ht="28.8" hidden="1" x14ac:dyDescent="0.3">
      <c r="A396" t="s">
        <v>9</v>
      </c>
      <c r="B396" t="b">
        <f>COUNTIF([1]SelectedDSM_New!$A$36:$A$63,$E396)&gt;0</f>
        <v>0</v>
      </c>
      <c r="C396" t="s">
        <v>385</v>
      </c>
      <c r="D396" t="s">
        <v>385</v>
      </c>
      <c r="E396" s="1" t="s">
        <v>1151</v>
      </c>
      <c r="F396" t="s">
        <v>1152</v>
      </c>
      <c r="G396">
        <v>2015</v>
      </c>
      <c r="J396" s="1" t="s">
        <v>829</v>
      </c>
      <c r="K396" s="1" t="s">
        <v>70</v>
      </c>
    </row>
    <row r="397" spans="1:11" ht="43.2" hidden="1" x14ac:dyDescent="0.3">
      <c r="A397" t="s">
        <v>9</v>
      </c>
      <c r="B397" t="b">
        <f>COUNTIF([1]SelectedDSM_New!$A$36:$A$63,$E397)&gt;0</f>
        <v>0</v>
      </c>
      <c r="C397" t="s">
        <v>385</v>
      </c>
      <c r="D397" t="s">
        <v>385</v>
      </c>
      <c r="E397" s="1" t="s">
        <v>1153</v>
      </c>
      <c r="F397" t="s">
        <v>387</v>
      </c>
      <c r="G397">
        <v>2018</v>
      </c>
      <c r="J397" s="1" t="s">
        <v>388</v>
      </c>
      <c r="K397" s="1" t="s">
        <v>389</v>
      </c>
    </row>
    <row r="398" spans="1:11" ht="57.6" hidden="1" x14ac:dyDescent="0.3">
      <c r="A398" t="s">
        <v>9</v>
      </c>
      <c r="B398" t="b">
        <f>COUNTIF([1]SelectedDSM_New!$A$36:$A$63,$E398)&gt;0</f>
        <v>0</v>
      </c>
      <c r="C398" t="s">
        <v>385</v>
      </c>
      <c r="D398" t="s">
        <v>385</v>
      </c>
      <c r="E398" s="1" t="s">
        <v>1154</v>
      </c>
      <c r="F398" t="s">
        <v>1155</v>
      </c>
      <c r="G398">
        <v>2018</v>
      </c>
      <c r="J398" s="1" t="s">
        <v>526</v>
      </c>
      <c r="K398" s="1" t="s">
        <v>389</v>
      </c>
    </row>
    <row r="399" spans="1:11" ht="57.6" hidden="1" x14ac:dyDescent="0.3">
      <c r="A399" t="s">
        <v>9</v>
      </c>
      <c r="B399" t="b">
        <f>COUNTIF([1]SelectedDSM_New!$A$36:$A$63,$E399)&gt;0</f>
        <v>0</v>
      </c>
      <c r="C399" t="s">
        <v>385</v>
      </c>
      <c r="D399" t="s">
        <v>385</v>
      </c>
      <c r="E399" s="1" t="s">
        <v>1156</v>
      </c>
      <c r="F399" t="s">
        <v>1157</v>
      </c>
      <c r="G399">
        <v>2015</v>
      </c>
      <c r="J399" s="1" t="s">
        <v>1158</v>
      </c>
      <c r="K399" s="1" t="s">
        <v>389</v>
      </c>
    </row>
    <row r="400" spans="1:11" ht="43.2" hidden="1" x14ac:dyDescent="0.3">
      <c r="A400" t="s">
        <v>9</v>
      </c>
      <c r="B400" t="b">
        <f>COUNTIF([1]SelectedDSM_New!$A$36:$A$63,$E400)&gt;0</f>
        <v>0</v>
      </c>
      <c r="C400" t="s">
        <v>385</v>
      </c>
      <c r="D400" t="s">
        <v>385</v>
      </c>
      <c r="E400" s="1" t="s">
        <v>1159</v>
      </c>
      <c r="F400" t="s">
        <v>1160</v>
      </c>
      <c r="G400">
        <v>2016</v>
      </c>
      <c r="J400" s="1" t="s">
        <v>1161</v>
      </c>
      <c r="K400" s="1" t="s">
        <v>389</v>
      </c>
    </row>
    <row r="401" spans="1:11" hidden="1" x14ac:dyDescent="0.3">
      <c r="A401" t="s">
        <v>9</v>
      </c>
      <c r="B401" t="b">
        <f>COUNTIF([1]SelectedDSM_New!$A$36:$A$63,$E401)&gt;0</f>
        <v>0</v>
      </c>
      <c r="C401" t="s">
        <v>385</v>
      </c>
      <c r="D401" t="s">
        <v>385</v>
      </c>
      <c r="E401" s="1" t="s">
        <v>1162</v>
      </c>
      <c r="F401" t="s">
        <v>1163</v>
      </c>
      <c r="G401">
        <v>2015</v>
      </c>
      <c r="J401" s="1" t="s">
        <v>1164</v>
      </c>
      <c r="K401" s="1" t="s">
        <v>389</v>
      </c>
    </row>
    <row r="402" spans="1:11" ht="72" hidden="1" x14ac:dyDescent="0.3">
      <c r="A402" t="s">
        <v>9</v>
      </c>
      <c r="B402" t="b">
        <f>COUNTIF([1]SelectedDSM_New!$A$36:$A$63,$E402)&gt;0</f>
        <v>0</v>
      </c>
      <c r="C402" t="s">
        <v>385</v>
      </c>
      <c r="D402" t="s">
        <v>385</v>
      </c>
      <c r="E402" s="1" t="s">
        <v>1165</v>
      </c>
      <c r="F402" t="s">
        <v>800</v>
      </c>
      <c r="G402">
        <v>2019</v>
      </c>
      <c r="J402" s="1" t="s">
        <v>801</v>
      </c>
      <c r="K402" s="1" t="s">
        <v>389</v>
      </c>
    </row>
    <row r="403" spans="1:11" ht="57.6" hidden="1" x14ac:dyDescent="0.3">
      <c r="A403" t="s">
        <v>9</v>
      </c>
      <c r="B403" t="b">
        <f>COUNTIF([1]SelectedDSM_New!$A$36:$A$63,$E403)&gt;0</f>
        <v>0</v>
      </c>
      <c r="C403" t="s">
        <v>385</v>
      </c>
      <c r="D403" t="s">
        <v>385</v>
      </c>
      <c r="E403" s="1" t="s">
        <v>1166</v>
      </c>
      <c r="F403" t="s">
        <v>1167</v>
      </c>
      <c r="G403">
        <v>2015</v>
      </c>
      <c r="J403" s="1" t="s">
        <v>414</v>
      </c>
      <c r="K403" s="1" t="s">
        <v>70</v>
      </c>
    </row>
    <row r="404" spans="1:11" ht="28.8" hidden="1" x14ac:dyDescent="0.3">
      <c r="A404" t="s">
        <v>9</v>
      </c>
      <c r="B404" t="b">
        <f>COUNTIF([1]SelectedDSM_New!$A$36:$A$63,$E404)&gt;0</f>
        <v>0</v>
      </c>
      <c r="C404" t="s">
        <v>385</v>
      </c>
      <c r="D404" t="s">
        <v>385</v>
      </c>
      <c r="E404" s="1" t="s">
        <v>1168</v>
      </c>
      <c r="F404" t="s">
        <v>1169</v>
      </c>
      <c r="G404">
        <v>2016</v>
      </c>
      <c r="J404" s="1" t="s">
        <v>1170</v>
      </c>
      <c r="K404" s="1" t="s">
        <v>70</v>
      </c>
    </row>
    <row r="405" spans="1:11" ht="57.6" hidden="1" x14ac:dyDescent="0.3">
      <c r="A405" t="s">
        <v>9</v>
      </c>
      <c r="B405" t="b">
        <f>COUNTIF([1]SelectedDSM_New!$A$36:$A$63,$E405)&gt;0</f>
        <v>0</v>
      </c>
      <c r="C405" t="s">
        <v>385</v>
      </c>
      <c r="D405" t="s">
        <v>385</v>
      </c>
      <c r="E405" s="1" t="s">
        <v>1171</v>
      </c>
      <c r="F405" t="s">
        <v>1172</v>
      </c>
      <c r="G405">
        <v>2017</v>
      </c>
      <c r="J405" s="1" t="s">
        <v>414</v>
      </c>
      <c r="K405" s="1" t="s">
        <v>70</v>
      </c>
    </row>
    <row r="406" spans="1:11" ht="43.2" hidden="1" x14ac:dyDescent="0.3">
      <c r="A406" t="s">
        <v>9</v>
      </c>
      <c r="B406" t="b">
        <f>COUNTIF([1]SelectedDSM_New!$A$36:$A$63,$E406)&gt;0</f>
        <v>0</v>
      </c>
      <c r="C406" t="s">
        <v>385</v>
      </c>
      <c r="D406" t="s">
        <v>385</v>
      </c>
      <c r="E406" s="1" t="s">
        <v>1173</v>
      </c>
      <c r="F406" t="s">
        <v>1174</v>
      </c>
      <c r="G406">
        <v>2018</v>
      </c>
      <c r="J406" s="1" t="s">
        <v>470</v>
      </c>
      <c r="K406" s="1" t="s">
        <v>70</v>
      </c>
    </row>
    <row r="407" spans="1:11" ht="72" hidden="1" x14ac:dyDescent="0.3">
      <c r="A407" t="s">
        <v>9</v>
      </c>
      <c r="B407" t="b">
        <f>COUNTIF([1]SelectedDSM_New!$A$36:$A$63,$E407)&gt;0</f>
        <v>0</v>
      </c>
      <c r="C407" t="s">
        <v>385</v>
      </c>
      <c r="D407" t="s">
        <v>385</v>
      </c>
      <c r="E407" s="1" t="s">
        <v>1175</v>
      </c>
      <c r="F407" t="s">
        <v>1176</v>
      </c>
      <c r="G407">
        <v>2019</v>
      </c>
      <c r="J407" s="1" t="s">
        <v>659</v>
      </c>
      <c r="K407" s="1" t="s">
        <v>389</v>
      </c>
    </row>
    <row r="408" spans="1:11" ht="43.2" hidden="1" x14ac:dyDescent="0.3">
      <c r="A408" t="s">
        <v>9</v>
      </c>
      <c r="B408" t="b">
        <f>COUNTIF([1]SelectedDSM_New!$A$36:$A$63,$E408)&gt;0</f>
        <v>0</v>
      </c>
      <c r="C408" t="s">
        <v>385</v>
      </c>
      <c r="D408" t="s">
        <v>385</v>
      </c>
      <c r="E408" s="1" t="s">
        <v>1177</v>
      </c>
      <c r="F408" t="s">
        <v>1178</v>
      </c>
      <c r="G408">
        <v>2014</v>
      </c>
      <c r="J408" s="1" t="s">
        <v>1179</v>
      </c>
      <c r="K408" s="1" t="s">
        <v>70</v>
      </c>
    </row>
    <row r="409" spans="1:11" ht="57.6" hidden="1" x14ac:dyDescent="0.3">
      <c r="A409" t="s">
        <v>9</v>
      </c>
      <c r="B409" t="b">
        <f>COUNTIF([1]SelectedDSM_New!$A$36:$A$63,$E409)&gt;0</f>
        <v>0</v>
      </c>
      <c r="C409" t="s">
        <v>385</v>
      </c>
      <c r="D409" t="s">
        <v>385</v>
      </c>
      <c r="E409" s="1" t="s">
        <v>1180</v>
      </c>
      <c r="F409" t="s">
        <v>1181</v>
      </c>
      <c r="G409">
        <v>2015</v>
      </c>
      <c r="J409" s="1" t="s">
        <v>629</v>
      </c>
      <c r="K409" s="1" t="s">
        <v>389</v>
      </c>
    </row>
    <row r="410" spans="1:11" ht="28.8" hidden="1" x14ac:dyDescent="0.3">
      <c r="A410" t="s">
        <v>9</v>
      </c>
      <c r="B410" t="b">
        <f>COUNTIF([1]SelectedDSM_New!$A$36:$A$63,$E410)&gt;0</f>
        <v>0</v>
      </c>
      <c r="C410" t="s">
        <v>385</v>
      </c>
      <c r="D410" t="s">
        <v>385</v>
      </c>
      <c r="E410" s="1" t="s">
        <v>1182</v>
      </c>
      <c r="F410" t="s">
        <v>1183</v>
      </c>
      <c r="G410">
        <v>2019</v>
      </c>
      <c r="J410" s="1" t="s">
        <v>417</v>
      </c>
      <c r="K410" s="1" t="s">
        <v>70</v>
      </c>
    </row>
    <row r="411" spans="1:11" ht="28.8" hidden="1" x14ac:dyDescent="0.3">
      <c r="A411" t="s">
        <v>9</v>
      </c>
      <c r="B411" t="b">
        <f>COUNTIF([1]SelectedDSM_New!$A$36:$A$63,$E411)&gt;0</f>
        <v>0</v>
      </c>
      <c r="C411" t="s">
        <v>385</v>
      </c>
      <c r="D411" t="s">
        <v>385</v>
      </c>
      <c r="E411" s="1" t="s">
        <v>1184</v>
      </c>
      <c r="F411" t="s">
        <v>1185</v>
      </c>
      <c r="G411">
        <v>2017</v>
      </c>
      <c r="J411" s="1" t="s">
        <v>417</v>
      </c>
      <c r="K411" s="1" t="s">
        <v>70</v>
      </c>
    </row>
    <row r="412" spans="1:11" ht="43.2" hidden="1" x14ac:dyDescent="0.3">
      <c r="A412" t="s">
        <v>9</v>
      </c>
      <c r="B412" t="b">
        <f>COUNTIF([1]SelectedDSM_New!$A$36:$A$63,$E412)&gt;0</f>
        <v>0</v>
      </c>
      <c r="C412" t="s">
        <v>385</v>
      </c>
      <c r="D412" t="s">
        <v>385</v>
      </c>
      <c r="E412" s="1" t="s">
        <v>1186</v>
      </c>
      <c r="F412" t="s">
        <v>1187</v>
      </c>
      <c r="G412">
        <v>2018</v>
      </c>
      <c r="J412" s="1" t="s">
        <v>1188</v>
      </c>
      <c r="K412" s="1" t="s">
        <v>389</v>
      </c>
    </row>
    <row r="413" spans="1:11" ht="28.8" hidden="1" x14ac:dyDescent="0.3">
      <c r="A413" t="s">
        <v>9</v>
      </c>
      <c r="B413" t="b">
        <f>COUNTIF([1]SelectedDSM_New!$A$36:$A$63,$E413)&gt;0</f>
        <v>0</v>
      </c>
      <c r="C413" t="s">
        <v>385</v>
      </c>
      <c r="D413" t="s">
        <v>385</v>
      </c>
      <c r="E413" s="1" t="s">
        <v>1189</v>
      </c>
      <c r="F413" t="s">
        <v>1190</v>
      </c>
      <c r="G413">
        <v>2014</v>
      </c>
      <c r="J413" s="1" t="s">
        <v>1191</v>
      </c>
      <c r="K413" s="1" t="s">
        <v>70</v>
      </c>
    </row>
    <row r="414" spans="1:11" ht="28.8" hidden="1" x14ac:dyDescent="0.3">
      <c r="A414" t="s">
        <v>9</v>
      </c>
      <c r="B414" t="b">
        <f>COUNTIF([1]SelectedDSM_New!$A$36:$A$63,$E414)&gt;0</f>
        <v>0</v>
      </c>
      <c r="C414" t="s">
        <v>385</v>
      </c>
      <c r="D414" t="s">
        <v>385</v>
      </c>
      <c r="E414" s="1" t="s">
        <v>1192</v>
      </c>
      <c r="F414" t="s">
        <v>1193</v>
      </c>
      <c r="G414">
        <v>2015</v>
      </c>
      <c r="J414" s="1" t="s">
        <v>417</v>
      </c>
      <c r="K414" s="1" t="s">
        <v>70</v>
      </c>
    </row>
    <row r="415" spans="1:11" ht="28.8" hidden="1" x14ac:dyDescent="0.3">
      <c r="A415" t="s">
        <v>9</v>
      </c>
      <c r="B415" t="b">
        <f>COUNTIF([1]SelectedDSM_New!$A$36:$A$63,$E415)&gt;0</f>
        <v>0</v>
      </c>
      <c r="C415" t="s">
        <v>385</v>
      </c>
      <c r="D415" t="s">
        <v>385</v>
      </c>
      <c r="E415" s="1" t="s">
        <v>1194</v>
      </c>
      <c r="F415" t="s">
        <v>433</v>
      </c>
      <c r="G415">
        <v>2016</v>
      </c>
      <c r="J415" s="1" t="s">
        <v>1195</v>
      </c>
      <c r="K415" s="1" t="s">
        <v>389</v>
      </c>
    </row>
    <row r="416" spans="1:11" ht="28.8" hidden="1" x14ac:dyDescent="0.3">
      <c r="A416" t="s">
        <v>9</v>
      </c>
      <c r="B416" t="b">
        <f>COUNTIF([1]SelectedDSM_New!$A$36:$A$63,$E416)&gt;0</f>
        <v>0</v>
      </c>
      <c r="C416" t="s">
        <v>385</v>
      </c>
      <c r="D416" t="s">
        <v>385</v>
      </c>
      <c r="E416" s="1" t="s">
        <v>1196</v>
      </c>
      <c r="F416" t="s">
        <v>1197</v>
      </c>
      <c r="G416">
        <v>2017</v>
      </c>
      <c r="J416" s="1" t="s">
        <v>908</v>
      </c>
      <c r="K416" s="1" t="s">
        <v>389</v>
      </c>
    </row>
    <row r="417" spans="1:11" ht="43.2" hidden="1" x14ac:dyDescent="0.3">
      <c r="A417" t="s">
        <v>9</v>
      </c>
      <c r="B417" t="b">
        <f>COUNTIF([1]SelectedDSM_New!$A$36:$A$63,$E417)&gt;0</f>
        <v>0</v>
      </c>
      <c r="C417" t="s">
        <v>385</v>
      </c>
      <c r="D417" t="s">
        <v>385</v>
      </c>
      <c r="E417" s="1" t="s">
        <v>1198</v>
      </c>
      <c r="F417" t="s">
        <v>1199</v>
      </c>
      <c r="G417">
        <v>2019</v>
      </c>
      <c r="J417" s="1" t="s">
        <v>1200</v>
      </c>
      <c r="K417" s="1" t="s">
        <v>389</v>
      </c>
    </row>
    <row r="418" spans="1:11" ht="28.8" hidden="1" x14ac:dyDescent="0.3">
      <c r="A418" t="s">
        <v>9</v>
      </c>
      <c r="B418" t="b">
        <f>COUNTIF([1]SelectedDSM_New!$A$36:$A$63,$E418)&gt;0</f>
        <v>0</v>
      </c>
      <c r="C418" t="s">
        <v>385</v>
      </c>
      <c r="D418" t="s">
        <v>385</v>
      </c>
      <c r="E418" s="1" t="s">
        <v>1201</v>
      </c>
      <c r="F418" t="s">
        <v>1202</v>
      </c>
      <c r="G418">
        <v>2014</v>
      </c>
      <c r="J418" s="1" t="s">
        <v>785</v>
      </c>
      <c r="K418" s="1" t="s">
        <v>389</v>
      </c>
    </row>
    <row r="419" spans="1:11" ht="28.8" hidden="1" x14ac:dyDescent="0.3">
      <c r="A419" t="s">
        <v>9</v>
      </c>
      <c r="B419" t="b">
        <f>COUNTIF([1]SelectedDSM_New!$A$36:$A$63,$E419)&gt;0</f>
        <v>0</v>
      </c>
      <c r="C419" t="s">
        <v>385</v>
      </c>
      <c r="D419" t="s">
        <v>385</v>
      </c>
      <c r="E419" s="1" t="s">
        <v>1205</v>
      </c>
      <c r="F419" t="s">
        <v>1206</v>
      </c>
      <c r="G419">
        <v>2014</v>
      </c>
      <c r="J419" s="1" t="s">
        <v>417</v>
      </c>
      <c r="K419" s="1" t="s">
        <v>70</v>
      </c>
    </row>
    <row r="420" spans="1:11" ht="43.2" hidden="1" x14ac:dyDescent="0.3">
      <c r="A420" t="s">
        <v>9</v>
      </c>
      <c r="B420" t="b">
        <f>COUNTIF([1]SelectedDSM_New!$A$36:$A$63,$E420)&gt;0</f>
        <v>0</v>
      </c>
      <c r="C420" t="s">
        <v>385</v>
      </c>
      <c r="D420" t="s">
        <v>385</v>
      </c>
      <c r="E420" s="1" t="s">
        <v>1207</v>
      </c>
      <c r="F420" t="s">
        <v>1208</v>
      </c>
      <c r="G420">
        <v>2015</v>
      </c>
      <c r="J420" s="1" t="s">
        <v>1209</v>
      </c>
      <c r="K420" s="1" t="s">
        <v>70</v>
      </c>
    </row>
    <row r="421" spans="1:11" ht="57.6" hidden="1" x14ac:dyDescent="0.3">
      <c r="A421" t="s">
        <v>9</v>
      </c>
      <c r="B421" t="b">
        <f>COUNTIF([1]SelectedDSM_New!$A$36:$A$63,$E421)&gt;0</f>
        <v>0</v>
      </c>
      <c r="C421" t="s">
        <v>385</v>
      </c>
      <c r="D421" t="s">
        <v>385</v>
      </c>
      <c r="E421" s="1" t="s">
        <v>1210</v>
      </c>
      <c r="F421" t="s">
        <v>1211</v>
      </c>
      <c r="G421">
        <v>2015</v>
      </c>
      <c r="J421" s="1" t="s">
        <v>629</v>
      </c>
      <c r="K421" s="1" t="s">
        <v>389</v>
      </c>
    </row>
    <row r="422" spans="1:11" ht="28.8" hidden="1" x14ac:dyDescent="0.3">
      <c r="A422" t="s">
        <v>9</v>
      </c>
      <c r="B422" t="b">
        <f>COUNTIF([1]SelectedDSM_New!$A$36:$A$63,$E422)&gt;0</f>
        <v>0</v>
      </c>
      <c r="C422" t="s">
        <v>385</v>
      </c>
      <c r="D422" t="s">
        <v>385</v>
      </c>
      <c r="E422" s="1" t="s">
        <v>1212</v>
      </c>
      <c r="F422" t="s">
        <v>1213</v>
      </c>
      <c r="G422">
        <v>2017</v>
      </c>
      <c r="J422" s="1" t="s">
        <v>1214</v>
      </c>
      <c r="K422" s="1" t="s">
        <v>389</v>
      </c>
    </row>
    <row r="423" spans="1:11" ht="57.6" hidden="1" x14ac:dyDescent="0.3">
      <c r="A423" t="s">
        <v>9</v>
      </c>
      <c r="B423" t="b">
        <f>COUNTIF([1]SelectedDSM_New!$A$36:$A$63,$E423)&gt;0</f>
        <v>0</v>
      </c>
      <c r="C423" t="s">
        <v>385</v>
      </c>
      <c r="D423" t="s">
        <v>385</v>
      </c>
      <c r="E423" s="1" t="s">
        <v>1215</v>
      </c>
      <c r="F423" t="s">
        <v>1216</v>
      </c>
      <c r="G423">
        <v>2018</v>
      </c>
      <c r="J423" s="1" t="s">
        <v>1217</v>
      </c>
      <c r="K423" s="1" t="s">
        <v>389</v>
      </c>
    </row>
    <row r="424" spans="1:11" hidden="1" x14ac:dyDescent="0.3">
      <c r="A424" t="s">
        <v>9</v>
      </c>
      <c r="B424" t="b">
        <f>COUNTIF([1]SelectedDSM_New!$A$36:$A$63,$E424)&gt;0</f>
        <v>0</v>
      </c>
      <c r="C424" t="s">
        <v>385</v>
      </c>
      <c r="D424" t="s">
        <v>385</v>
      </c>
      <c r="E424" s="1" t="s">
        <v>1218</v>
      </c>
      <c r="F424" t="s">
        <v>1219</v>
      </c>
      <c r="G424">
        <v>2019</v>
      </c>
      <c r="J424" s="1" t="s">
        <v>1220</v>
      </c>
      <c r="K424" s="1" t="s">
        <v>70</v>
      </c>
    </row>
    <row r="425" spans="1:11" ht="28.8" hidden="1" x14ac:dyDescent="0.3">
      <c r="A425" t="s">
        <v>9</v>
      </c>
      <c r="B425" t="b">
        <f>COUNTIF([1]SelectedDSM_New!$A$36:$A$63,$E425)&gt;0</f>
        <v>0</v>
      </c>
      <c r="C425" t="s">
        <v>385</v>
      </c>
      <c r="D425" t="s">
        <v>385</v>
      </c>
      <c r="E425" s="1" t="s">
        <v>1221</v>
      </c>
      <c r="F425" t="s">
        <v>1222</v>
      </c>
      <c r="G425">
        <v>2016</v>
      </c>
      <c r="J425" s="1" t="s">
        <v>417</v>
      </c>
      <c r="K425" s="1" t="s">
        <v>70</v>
      </c>
    </row>
    <row r="426" spans="1:11" ht="28.8" hidden="1" x14ac:dyDescent="0.3">
      <c r="A426" t="s">
        <v>9</v>
      </c>
      <c r="B426" t="b">
        <f>COUNTIF([1]SelectedDSM_New!$A$36:$A$63,$E426)&gt;0</f>
        <v>0</v>
      </c>
      <c r="C426" t="s">
        <v>385</v>
      </c>
      <c r="D426" t="s">
        <v>385</v>
      </c>
      <c r="E426" s="1" t="s">
        <v>1223</v>
      </c>
      <c r="F426" t="s">
        <v>1224</v>
      </c>
      <c r="G426">
        <v>2018</v>
      </c>
      <c r="J426" s="1" t="s">
        <v>417</v>
      </c>
      <c r="K426" s="1" t="s">
        <v>70</v>
      </c>
    </row>
    <row r="427" spans="1:11" ht="43.2" hidden="1" x14ac:dyDescent="0.3">
      <c r="A427" t="s">
        <v>9</v>
      </c>
      <c r="B427" t="b">
        <f>COUNTIF([1]SelectedDSM_New!$A$36:$A$63,$E427)&gt;0</f>
        <v>0</v>
      </c>
      <c r="C427" t="s">
        <v>385</v>
      </c>
      <c r="D427" t="s">
        <v>385</v>
      </c>
      <c r="E427" s="1" t="s">
        <v>1225</v>
      </c>
      <c r="F427" t="s">
        <v>1226</v>
      </c>
      <c r="G427">
        <v>2014</v>
      </c>
      <c r="J427" s="1" t="s">
        <v>965</v>
      </c>
      <c r="K427" s="1" t="s">
        <v>389</v>
      </c>
    </row>
    <row r="428" spans="1:11" ht="43.2" hidden="1" x14ac:dyDescent="0.3">
      <c r="A428" t="s">
        <v>9</v>
      </c>
      <c r="B428" t="b">
        <f>COUNTIF([1]SelectedDSM_New!$A$36:$A$63,$E428)&gt;0</f>
        <v>0</v>
      </c>
      <c r="C428" t="s">
        <v>385</v>
      </c>
      <c r="D428" t="s">
        <v>385</v>
      </c>
      <c r="E428" s="1" t="s">
        <v>1227</v>
      </c>
      <c r="F428" t="s">
        <v>1228</v>
      </c>
      <c r="G428">
        <v>2018</v>
      </c>
      <c r="J428" s="1" t="s">
        <v>470</v>
      </c>
      <c r="K428" s="1" t="s">
        <v>70</v>
      </c>
    </row>
    <row r="429" spans="1:11" ht="129.6" hidden="1" x14ac:dyDescent="0.3">
      <c r="A429" t="s">
        <v>9</v>
      </c>
      <c r="B429" t="b">
        <f>COUNTIF([1]SelectedDSM_New!$A$36:$A$63,$E429)&gt;0</f>
        <v>0</v>
      </c>
      <c r="C429" t="s">
        <v>1229</v>
      </c>
      <c r="D429" t="s">
        <v>1252</v>
      </c>
      <c r="E429" s="1" t="s">
        <v>1230</v>
      </c>
      <c r="F429" t="s">
        <v>1231</v>
      </c>
      <c r="G429">
        <v>2016</v>
      </c>
      <c r="J429" s="1" t="s">
        <v>1232</v>
      </c>
    </row>
    <row r="430" spans="1:11" ht="129.6" hidden="1" x14ac:dyDescent="0.3">
      <c r="A430" t="s">
        <v>9</v>
      </c>
      <c r="B430" t="b">
        <f>COUNTIF([1]SelectedDSM_New!$A$36:$A$63,$E430)&gt;0</f>
        <v>0</v>
      </c>
      <c r="C430" t="s">
        <v>1233</v>
      </c>
      <c r="D430" t="s">
        <v>1233</v>
      </c>
      <c r="E430" s="1" t="s">
        <v>1236</v>
      </c>
      <c r="H430" s="1" t="s">
        <v>1237</v>
      </c>
      <c r="J430" s="1" t="e">
        <v>#N/A</v>
      </c>
      <c r="K430" s="1" t="e">
        <v>#N/A</v>
      </c>
    </row>
    <row r="431" spans="1:11" ht="129.6" hidden="1" x14ac:dyDescent="0.3">
      <c r="A431" t="s">
        <v>9</v>
      </c>
      <c r="B431" t="b">
        <f>COUNTIF([1]SelectedDSM_New!$A$36:$A$63,$E431)&gt;0</f>
        <v>0</v>
      </c>
      <c r="C431" t="s">
        <v>1233</v>
      </c>
      <c r="D431" t="s">
        <v>1233</v>
      </c>
      <c r="E431" s="1" t="s">
        <v>1238</v>
      </c>
      <c r="H431" s="1" t="s">
        <v>1239</v>
      </c>
      <c r="J431" s="1" t="e">
        <v>#N/A</v>
      </c>
      <c r="K431" s="1" t="e">
        <v>#N/A</v>
      </c>
    </row>
    <row r="432" spans="1:11" ht="144" hidden="1" x14ac:dyDescent="0.3">
      <c r="A432" t="s">
        <v>9</v>
      </c>
      <c r="B432" t="b">
        <f>COUNTIF([1]SelectedDSM_New!$A$36:$A$63,$E432)&gt;0</f>
        <v>0</v>
      </c>
      <c r="C432" t="s">
        <v>1233</v>
      </c>
      <c r="D432" t="s">
        <v>1233</v>
      </c>
      <c r="E432" s="1" t="s">
        <v>1240</v>
      </c>
      <c r="H432" s="1" t="s">
        <v>1241</v>
      </c>
      <c r="J432" s="1" t="e">
        <v>#N/A</v>
      </c>
      <c r="K432" s="1" t="e">
        <v>#N/A</v>
      </c>
    </row>
    <row r="433" spans="1:11" ht="144" hidden="1" x14ac:dyDescent="0.3">
      <c r="A433" t="s">
        <v>9</v>
      </c>
      <c r="B433" t="b">
        <f>COUNTIF([1]SelectedDSM_New!$A$36:$A$63,$E433)&gt;0</f>
        <v>0</v>
      </c>
      <c r="C433" t="s">
        <v>1233</v>
      </c>
      <c r="D433" t="s">
        <v>1253</v>
      </c>
      <c r="E433" s="1" t="s">
        <v>1242</v>
      </c>
      <c r="H433" s="1" t="s">
        <v>1243</v>
      </c>
      <c r="J433" s="1" t="s">
        <v>1244</v>
      </c>
      <c r="K433" s="1" t="s">
        <v>1235</v>
      </c>
    </row>
    <row r="434" spans="1:11" ht="144" hidden="1" x14ac:dyDescent="0.3">
      <c r="A434" t="s">
        <v>9</v>
      </c>
      <c r="B434" t="b">
        <f>COUNTIF([1]SelectedDSM_New!$A$36:$A$63,$E434)&gt;0</f>
        <v>0</v>
      </c>
      <c r="C434" t="s">
        <v>1233</v>
      </c>
      <c r="D434" t="s">
        <v>1253</v>
      </c>
      <c r="E434" s="1" t="s">
        <v>1245</v>
      </c>
      <c r="H434" s="1" t="s">
        <v>1246</v>
      </c>
      <c r="J434" s="1" t="s">
        <v>1244</v>
      </c>
      <c r="K434" s="1" t="s">
        <v>1235</v>
      </c>
    </row>
    <row r="435" spans="1:11" ht="115.2" x14ac:dyDescent="0.3">
      <c r="A435" t="s">
        <v>9</v>
      </c>
      <c r="B435" t="b">
        <v>1</v>
      </c>
      <c r="C435" t="s">
        <v>66</v>
      </c>
      <c r="E435" s="1" t="s">
        <v>311</v>
      </c>
      <c r="F435" s="1" t="s">
        <v>312</v>
      </c>
      <c r="G435">
        <v>2019</v>
      </c>
      <c r="H435" s="1" t="s">
        <v>313</v>
      </c>
      <c r="I435" s="1" t="s">
        <v>238</v>
      </c>
      <c r="J435" s="1" t="s">
        <v>87</v>
      </c>
    </row>
    <row r="436" spans="1:11" x14ac:dyDescent="0.3">
      <c r="E436"/>
      <c r="H436"/>
      <c r="J436"/>
      <c r="K436"/>
    </row>
    <row r="437" spans="1:11" x14ac:dyDescent="0.3">
      <c r="E437"/>
      <c r="H437"/>
      <c r="J437"/>
      <c r="K437"/>
    </row>
    <row r="438" spans="1:11" x14ac:dyDescent="0.3">
      <c r="E438"/>
      <c r="H438"/>
      <c r="J438"/>
      <c r="K438"/>
    </row>
    <row r="439" spans="1:11" x14ac:dyDescent="0.3">
      <c r="E439"/>
      <c r="H439"/>
      <c r="J439"/>
      <c r="K439"/>
    </row>
    <row r="440" spans="1:11" x14ac:dyDescent="0.3">
      <c r="E440"/>
      <c r="H440"/>
      <c r="J440"/>
      <c r="K440"/>
    </row>
    <row r="441" spans="1:11" x14ac:dyDescent="0.3">
      <c r="E441"/>
      <c r="H441"/>
      <c r="J441"/>
      <c r="K441"/>
    </row>
    <row r="442" spans="1:11" x14ac:dyDescent="0.3">
      <c r="E442"/>
      <c r="H442"/>
      <c r="J442"/>
      <c r="K442"/>
    </row>
    <row r="443" spans="1:11" x14ac:dyDescent="0.3">
      <c r="E443"/>
      <c r="H443"/>
      <c r="J443"/>
      <c r="K443"/>
    </row>
    <row r="444" spans="1:11" x14ac:dyDescent="0.3">
      <c r="E444"/>
      <c r="H444"/>
      <c r="J444"/>
      <c r="K444"/>
    </row>
    <row r="445" spans="1:11" x14ac:dyDescent="0.3">
      <c r="E445"/>
      <c r="H445"/>
      <c r="J445"/>
      <c r="K445"/>
    </row>
    <row r="446" spans="1:11" x14ac:dyDescent="0.3">
      <c r="E446"/>
      <c r="H446"/>
      <c r="J446"/>
      <c r="K446"/>
    </row>
    <row r="447" spans="1:11" x14ac:dyDescent="0.3">
      <c r="E447"/>
      <c r="H447"/>
      <c r="J447"/>
      <c r="K447"/>
    </row>
    <row r="448" spans="1:11" x14ac:dyDescent="0.3">
      <c r="E448"/>
      <c r="H448"/>
      <c r="J448"/>
      <c r="K448"/>
    </row>
    <row r="449" spans="5:11" x14ac:dyDescent="0.3">
      <c r="E449"/>
      <c r="H449"/>
      <c r="J449"/>
      <c r="K449"/>
    </row>
    <row r="450" spans="5:11" x14ac:dyDescent="0.3">
      <c r="E450"/>
      <c r="H450"/>
      <c r="J450"/>
      <c r="K450"/>
    </row>
    <row r="451" spans="5:11" x14ac:dyDescent="0.3">
      <c r="E451"/>
      <c r="H451"/>
      <c r="J451"/>
      <c r="K451"/>
    </row>
    <row r="452" spans="5:11" x14ac:dyDescent="0.3">
      <c r="E452"/>
      <c r="H452"/>
      <c r="J452"/>
      <c r="K452"/>
    </row>
    <row r="453" spans="5:11" x14ac:dyDescent="0.3">
      <c r="E453"/>
      <c r="H453"/>
      <c r="J453"/>
      <c r="K453"/>
    </row>
    <row r="454" spans="5:11" x14ac:dyDescent="0.3">
      <c r="E454"/>
      <c r="H454"/>
      <c r="J454"/>
      <c r="K454"/>
    </row>
    <row r="455" spans="5:11" x14ac:dyDescent="0.3">
      <c r="E455"/>
      <c r="H455"/>
      <c r="J455"/>
      <c r="K455"/>
    </row>
    <row r="456" spans="5:11" x14ac:dyDescent="0.3">
      <c r="E456"/>
      <c r="H456"/>
      <c r="J456"/>
      <c r="K456"/>
    </row>
    <row r="457" spans="5:11" x14ac:dyDescent="0.3">
      <c r="E457"/>
      <c r="H457"/>
      <c r="J457"/>
      <c r="K457"/>
    </row>
    <row r="458" spans="5:11" x14ac:dyDescent="0.3">
      <c r="E458"/>
      <c r="H458"/>
      <c r="J458"/>
      <c r="K458"/>
    </row>
    <row r="459" spans="5:11" x14ac:dyDescent="0.3">
      <c r="E459"/>
      <c r="H459"/>
      <c r="J459"/>
      <c r="K459"/>
    </row>
    <row r="460" spans="5:11" x14ac:dyDescent="0.3">
      <c r="E460"/>
    </row>
    <row r="461" spans="5:11" x14ac:dyDescent="0.3">
      <c r="E461"/>
    </row>
    <row r="462" spans="5:11" x14ac:dyDescent="0.3">
      <c r="E462"/>
    </row>
    <row r="463" spans="5:11" x14ac:dyDescent="0.3">
      <c r="E463"/>
    </row>
    <row r="464" spans="5:11" x14ac:dyDescent="0.3">
      <c r="E464"/>
    </row>
    <row r="465" spans="5:5" x14ac:dyDescent="0.3">
      <c r="E465"/>
    </row>
  </sheetData>
  <autoFilter ref="A1:K435" xr:uid="{00000000-0009-0000-0000-000006000000}">
    <filterColumn colId="1">
      <filters>
        <filter val="TRUE"/>
      </filters>
    </filterColumn>
  </autoFilter>
  <conditionalFormatting sqref="H435 R73 E1:E72 E74:E434 E460:E1048576">
    <cfRule type="duplicateValues" dxfId="5" priority="2"/>
  </conditionalFormatting>
  <conditionalFormatting sqref="H435 E1:E434 E436:E1048576">
    <cfRule type="duplicateValues" dxfId="4" priority="1"/>
  </conditionalFormatting>
  <pageMargins left="0.7" right="0.7" top="0.75" bottom="0.75" header="0.3" footer="0.3"/>
  <pageSetup paperSize="9" orientation="portrait"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351469-ECA5-4ECA-8F0F-67D95D4B42DE}">
  <sheetPr filterMode="1"/>
  <dimension ref="A1:Y465"/>
  <sheetViews>
    <sheetView tabSelected="1" workbookViewId="0">
      <selection activeCell="F4" sqref="F4"/>
    </sheetView>
  </sheetViews>
  <sheetFormatPr defaultRowHeight="14.4" x14ac:dyDescent="0.3"/>
  <cols>
    <col min="3" max="3" width="17.6640625" customWidth="1"/>
    <col min="6" max="6" width="83.109375" style="1" customWidth="1"/>
    <col min="9" max="9" width="99.88671875" style="1" customWidth="1"/>
    <col min="11" max="11" width="18.88671875" style="1" customWidth="1"/>
    <col min="12" max="12" width="18.5546875" style="1" customWidth="1"/>
  </cols>
  <sheetData>
    <row r="1" spans="1:12" x14ac:dyDescent="0.3">
      <c r="A1" t="s">
        <v>0</v>
      </c>
      <c r="B1" t="s">
        <v>1255</v>
      </c>
      <c r="C1" t="s">
        <v>1256</v>
      </c>
      <c r="D1" t="s">
        <v>1249</v>
      </c>
      <c r="E1" t="s">
        <v>1</v>
      </c>
      <c r="F1" s="1" t="s">
        <v>2</v>
      </c>
      <c r="G1" t="s">
        <v>3</v>
      </c>
      <c r="H1" t="s">
        <v>4</v>
      </c>
      <c r="I1" s="1" t="s">
        <v>5</v>
      </c>
      <c r="J1" t="s">
        <v>6</v>
      </c>
      <c r="K1" s="1" t="s">
        <v>7</v>
      </c>
      <c r="L1" s="1" t="s">
        <v>8</v>
      </c>
    </row>
    <row r="2" spans="1:12" ht="172.8" x14ac:dyDescent="0.3">
      <c r="A2" t="s">
        <v>9</v>
      </c>
      <c r="B2" t="b">
        <f>COUNTIF([1]SelectedDSM_New!$A$36:$A$63,$F2)&gt;0</f>
        <v>1</v>
      </c>
      <c r="C2" t="b">
        <f>NOT(COUNTIF([1]AccessfromConcentrate2!$B$2:$B$18,DSM_22AccessAndFullScan!$F2)&gt;0)</f>
        <v>1</v>
      </c>
      <c r="D2" t="s">
        <v>10</v>
      </c>
      <c r="E2" t="s">
        <v>10</v>
      </c>
      <c r="F2" s="1" t="s">
        <v>11</v>
      </c>
      <c r="G2" t="s">
        <v>12</v>
      </c>
      <c r="H2">
        <v>2016</v>
      </c>
      <c r="I2" s="1" t="s">
        <v>13</v>
      </c>
      <c r="J2">
        <v>69</v>
      </c>
      <c r="K2" s="1" t="s">
        <v>14</v>
      </c>
      <c r="L2" s="1" t="s">
        <v>15</v>
      </c>
    </row>
    <row r="3" spans="1:12" ht="115.2" hidden="1" x14ac:dyDescent="0.3">
      <c r="A3" t="s">
        <v>9</v>
      </c>
      <c r="B3" t="b">
        <f>COUNTIF([1]SelectedDSM_New!$A$36:$A$63,$F3)&gt;0</f>
        <v>0</v>
      </c>
      <c r="C3" t="b">
        <f>NOT(COUNTIF([1]AccessfromConcentrate2!$B$2:$B$18,DSM_22AccessAndFullScan!$F3)&gt;0)</f>
        <v>1</v>
      </c>
      <c r="D3" t="s">
        <v>10</v>
      </c>
      <c r="E3" t="s">
        <v>10</v>
      </c>
      <c r="F3" s="1" t="s">
        <v>16</v>
      </c>
      <c r="G3" t="s">
        <v>17</v>
      </c>
      <c r="H3">
        <v>2018</v>
      </c>
      <c r="I3" s="1" t="s">
        <v>18</v>
      </c>
      <c r="K3" s="1" t="s">
        <v>14</v>
      </c>
      <c r="L3" s="1" t="s">
        <v>15</v>
      </c>
    </row>
    <row r="4" spans="1:12" ht="172.8" x14ac:dyDescent="0.3">
      <c r="A4" t="s">
        <v>9</v>
      </c>
      <c r="B4" t="b">
        <f>COUNTIF([1]SelectedDSM_New!$A$36:$A$63,$F4)&gt;0</f>
        <v>1</v>
      </c>
      <c r="C4" t="b">
        <f>NOT(COUNTIF([1]AccessfromConcentrate2!$B$2:$B$18,DSM_22AccessAndFullScan!$F4)&gt;0)</f>
        <v>1</v>
      </c>
      <c r="D4" t="s">
        <v>10</v>
      </c>
      <c r="E4" t="s">
        <v>10</v>
      </c>
      <c r="F4" s="1" t="s">
        <v>19</v>
      </c>
      <c r="G4" t="s">
        <v>20</v>
      </c>
      <c r="H4">
        <v>2014</v>
      </c>
      <c r="I4" s="1" t="s">
        <v>21</v>
      </c>
      <c r="K4" s="1" t="s">
        <v>22</v>
      </c>
      <c r="L4" s="1" t="s">
        <v>23</v>
      </c>
    </row>
    <row r="5" spans="1:12" ht="201.6" hidden="1" x14ac:dyDescent="0.3">
      <c r="A5" t="s">
        <v>9</v>
      </c>
      <c r="B5" t="b">
        <f>COUNTIF([1]SelectedDSM_New!$A$36:$A$63,$F5)&gt;0</f>
        <v>0</v>
      </c>
      <c r="C5" t="b">
        <f>NOT(COUNTIF([1]AccessfromConcentrate2!$B$2:$B$18,DSM_22AccessAndFullScan!$F5)&gt;0)</f>
        <v>1</v>
      </c>
      <c r="D5" t="s">
        <v>10</v>
      </c>
      <c r="E5" t="s">
        <v>10</v>
      </c>
      <c r="F5" s="1" t="s">
        <v>24</v>
      </c>
      <c r="G5" t="s">
        <v>25</v>
      </c>
      <c r="H5">
        <v>2014</v>
      </c>
      <c r="I5" s="1" t="s">
        <v>26</v>
      </c>
      <c r="J5">
        <v>4</v>
      </c>
      <c r="K5" s="1" t="s">
        <v>27</v>
      </c>
      <c r="L5" s="1" t="s">
        <v>23</v>
      </c>
    </row>
    <row r="6" spans="1:12" ht="158.4" x14ac:dyDescent="0.3">
      <c r="A6" t="s">
        <v>9</v>
      </c>
      <c r="B6" t="b">
        <f>COUNTIF([1]SelectedDSM_New!$A$36:$A$63,$F6)&gt;0</f>
        <v>1</v>
      </c>
      <c r="C6" t="b">
        <f>NOT(COUNTIF([1]AccessfromConcentrate2!$B$2:$B$18,DSM_22AccessAndFullScan!$F6)&gt;0)</f>
        <v>1</v>
      </c>
      <c r="D6" t="s">
        <v>10</v>
      </c>
      <c r="E6" t="s">
        <v>10</v>
      </c>
      <c r="F6" s="1" t="s">
        <v>28</v>
      </c>
      <c r="G6" t="s">
        <v>29</v>
      </c>
      <c r="H6">
        <v>2014</v>
      </c>
      <c r="I6" s="1" t="s">
        <v>30</v>
      </c>
      <c r="J6">
        <v>9</v>
      </c>
      <c r="K6" s="1" t="s">
        <v>14</v>
      </c>
      <c r="L6" s="1" t="s">
        <v>15</v>
      </c>
    </row>
    <row r="7" spans="1:12" ht="115.2" hidden="1" x14ac:dyDescent="0.3">
      <c r="A7" t="s">
        <v>9</v>
      </c>
      <c r="B7" t="b">
        <f>COUNTIF([1]SelectedDSM_New!$A$36:$A$63,$F7)&gt;0</f>
        <v>0</v>
      </c>
      <c r="C7" t="b">
        <f>NOT(COUNTIF([1]AccessfromConcentrate2!$B$2:$B$18,DSM_22AccessAndFullScan!$F7)&gt;0)</f>
        <v>1</v>
      </c>
      <c r="D7" t="s">
        <v>10</v>
      </c>
      <c r="E7" t="s">
        <v>10</v>
      </c>
      <c r="F7" s="1" t="s">
        <v>31</v>
      </c>
      <c r="G7" t="s">
        <v>32</v>
      </c>
      <c r="H7">
        <v>2014</v>
      </c>
      <c r="I7" s="1" t="s">
        <v>33</v>
      </c>
      <c r="K7" s="1" t="s">
        <v>34</v>
      </c>
      <c r="L7" s="1" t="s">
        <v>23</v>
      </c>
    </row>
    <row r="8" spans="1:12" ht="172.8" hidden="1" x14ac:dyDescent="0.3">
      <c r="A8" t="s">
        <v>9</v>
      </c>
      <c r="B8" t="b">
        <f>COUNTIF([1]SelectedDSM_New!$A$36:$A$63,$F8)&gt;0</f>
        <v>0</v>
      </c>
      <c r="C8" t="b">
        <f>NOT(COUNTIF([1]AccessfromConcentrate2!$B$2:$B$18,DSM_22AccessAndFullScan!$F8)&gt;0)</f>
        <v>1</v>
      </c>
      <c r="D8" t="s">
        <v>10</v>
      </c>
      <c r="E8" t="s">
        <v>10</v>
      </c>
      <c r="F8" s="1" t="s">
        <v>35</v>
      </c>
      <c r="G8" t="s">
        <v>36</v>
      </c>
      <c r="H8">
        <v>2018</v>
      </c>
      <c r="I8" s="1" t="s">
        <v>37</v>
      </c>
      <c r="K8" s="1" t="s">
        <v>38</v>
      </c>
      <c r="L8" s="1" t="s">
        <v>39</v>
      </c>
    </row>
    <row r="9" spans="1:12" ht="187.2" hidden="1" x14ac:dyDescent="0.3">
      <c r="A9" t="s">
        <v>9</v>
      </c>
      <c r="B9" t="b">
        <f>COUNTIF([1]SelectedDSM_New!$A$36:$A$63,$F9)&gt;0</f>
        <v>0</v>
      </c>
      <c r="C9" t="b">
        <f>NOT(COUNTIF([1]AccessfromConcentrate2!$B$2:$B$18,DSM_22AccessAndFullScan!$F9)&gt;0)</f>
        <v>1</v>
      </c>
      <c r="D9" t="s">
        <v>10</v>
      </c>
      <c r="E9" t="s">
        <v>10</v>
      </c>
      <c r="F9" s="1" t="s">
        <v>40</v>
      </c>
      <c r="G9" t="s">
        <v>41</v>
      </c>
      <c r="H9">
        <v>2019</v>
      </c>
      <c r="I9" s="1" t="s">
        <v>42</v>
      </c>
      <c r="K9" s="1" t="s">
        <v>14</v>
      </c>
      <c r="L9" s="1" t="s">
        <v>39</v>
      </c>
    </row>
    <row r="10" spans="1:12" ht="100.8" hidden="1" x14ac:dyDescent="0.3">
      <c r="A10" t="s">
        <v>9</v>
      </c>
      <c r="B10" t="b">
        <f>COUNTIF([1]SelectedDSM_New!$A$36:$A$63,$F10)&gt;0</f>
        <v>0</v>
      </c>
      <c r="C10" t="b">
        <f>NOT(COUNTIF([1]AccessfromConcentrate2!$B$2:$B$18,DSM_22AccessAndFullScan!$F10)&gt;0)</f>
        <v>1</v>
      </c>
      <c r="D10" t="s">
        <v>10</v>
      </c>
      <c r="E10" t="s">
        <v>10</v>
      </c>
      <c r="F10" s="1" t="s">
        <v>43</v>
      </c>
      <c r="G10" t="s">
        <v>44</v>
      </c>
      <c r="H10">
        <v>2016</v>
      </c>
      <c r="I10" s="1" t="s">
        <v>45</v>
      </c>
      <c r="K10" s="1" t="s">
        <v>46</v>
      </c>
      <c r="L10" s="1" t="s">
        <v>23</v>
      </c>
    </row>
    <row r="11" spans="1:12" ht="115.2" hidden="1" x14ac:dyDescent="0.3">
      <c r="A11" t="s">
        <v>9</v>
      </c>
      <c r="B11" t="b">
        <f>COUNTIF([1]SelectedDSM_New!$A$36:$A$63,$F11)&gt;0</f>
        <v>0</v>
      </c>
      <c r="C11" t="b">
        <f>NOT(COUNTIF([1]AccessfromConcentrate2!$B$2:$B$18,DSM_22AccessAndFullScan!$F11)&gt;0)</f>
        <v>1</v>
      </c>
      <c r="D11" t="s">
        <v>10</v>
      </c>
      <c r="E11" t="s">
        <v>10</v>
      </c>
      <c r="F11" s="1" t="s">
        <v>47</v>
      </c>
      <c r="G11" t="s">
        <v>48</v>
      </c>
      <c r="H11">
        <v>2016</v>
      </c>
      <c r="I11" s="1" t="s">
        <v>49</v>
      </c>
      <c r="J11">
        <v>1</v>
      </c>
      <c r="K11" s="1" t="s">
        <v>50</v>
      </c>
      <c r="L11" s="1" t="s">
        <v>23</v>
      </c>
    </row>
    <row r="12" spans="1:12" ht="129.6" hidden="1" x14ac:dyDescent="0.3">
      <c r="A12" t="s">
        <v>9</v>
      </c>
      <c r="B12" t="b">
        <f>COUNTIF([1]SelectedDSM_New!$A$36:$A$63,$F12)&gt;0</f>
        <v>0</v>
      </c>
      <c r="C12" t="b">
        <f>NOT(COUNTIF([1]AccessfromConcentrate2!$B$2:$B$18,DSM_22AccessAndFullScan!$F12)&gt;0)</f>
        <v>1</v>
      </c>
      <c r="D12" t="s">
        <v>10</v>
      </c>
      <c r="E12" t="s">
        <v>10</v>
      </c>
      <c r="F12" s="1" t="s">
        <v>51</v>
      </c>
      <c r="G12" t="s">
        <v>52</v>
      </c>
      <c r="H12">
        <v>2019</v>
      </c>
      <c r="I12" s="1" t="s">
        <v>53</v>
      </c>
      <c r="K12" s="1" t="s">
        <v>54</v>
      </c>
      <c r="L12" s="1" t="s">
        <v>23</v>
      </c>
    </row>
    <row r="13" spans="1:12" ht="216" hidden="1" x14ac:dyDescent="0.3">
      <c r="A13" t="s">
        <v>9</v>
      </c>
      <c r="B13" t="b">
        <f>COUNTIF([1]SelectedDSM_New!$A$36:$A$63,$F13)&gt;0</f>
        <v>0</v>
      </c>
      <c r="C13" t="b">
        <f>NOT(COUNTIF([1]AccessfromConcentrate2!$B$2:$B$18,DSM_22AccessAndFullScan!$F13)&gt;0)</f>
        <v>1</v>
      </c>
      <c r="D13" t="s">
        <v>10</v>
      </c>
      <c r="E13" t="s">
        <v>10</v>
      </c>
      <c r="F13" s="1" t="s">
        <v>55</v>
      </c>
      <c r="G13" t="s">
        <v>56</v>
      </c>
      <c r="H13">
        <v>2019</v>
      </c>
      <c r="I13" s="1" t="s">
        <v>57</v>
      </c>
      <c r="K13" s="1" t="s">
        <v>58</v>
      </c>
      <c r="L13" s="1" t="s">
        <v>15</v>
      </c>
    </row>
    <row r="14" spans="1:12" ht="158.4" hidden="1" x14ac:dyDescent="0.3">
      <c r="A14" t="s">
        <v>9</v>
      </c>
      <c r="B14" t="b">
        <f>COUNTIF([1]SelectedDSM_New!$A$36:$A$63,$F14)&gt;0</f>
        <v>0</v>
      </c>
      <c r="C14" t="b">
        <f>NOT(COUNTIF([1]AccessfromConcentrate2!$B$2:$B$18,DSM_22AccessAndFullScan!$F14)&gt;0)</f>
        <v>1</v>
      </c>
      <c r="D14" t="s">
        <v>10</v>
      </c>
      <c r="E14" t="s">
        <v>10</v>
      </c>
      <c r="F14" s="1" t="s">
        <v>59</v>
      </c>
      <c r="G14" t="s">
        <v>60</v>
      </c>
      <c r="H14">
        <v>2018</v>
      </c>
      <c r="I14" s="1" t="s">
        <v>61</v>
      </c>
      <c r="J14">
        <v>1</v>
      </c>
      <c r="K14" s="1" t="s">
        <v>62</v>
      </c>
      <c r="L14" s="1" t="s">
        <v>23</v>
      </c>
    </row>
    <row r="15" spans="1:12" ht="187.2" hidden="1" x14ac:dyDescent="0.3">
      <c r="A15" t="s">
        <v>9</v>
      </c>
      <c r="B15" t="b">
        <f>COUNTIF([1]SelectedDSM_New!$A$36:$A$63,$F15)&gt;0</f>
        <v>0</v>
      </c>
      <c r="C15" t="b">
        <f>NOT(COUNTIF([1]AccessfromConcentrate2!$B$2:$B$18,DSM_22AccessAndFullScan!$F15)&gt;0)</f>
        <v>1</v>
      </c>
      <c r="D15" t="s">
        <v>10</v>
      </c>
      <c r="E15" t="s">
        <v>10</v>
      </c>
      <c r="F15" s="1" t="s">
        <v>63</v>
      </c>
      <c r="G15" t="s">
        <v>64</v>
      </c>
      <c r="H15">
        <v>2019</v>
      </c>
      <c r="I15" s="1" t="s">
        <v>65</v>
      </c>
      <c r="K15" s="1" t="s">
        <v>14</v>
      </c>
      <c r="L15" s="1" t="s">
        <v>39</v>
      </c>
    </row>
    <row r="16" spans="1:12" ht="187.2" hidden="1" x14ac:dyDescent="0.3">
      <c r="A16" t="s">
        <v>9</v>
      </c>
      <c r="B16" t="b">
        <f>COUNTIF([1]SelectedDSM_New!$A$36:$A$63,$F16)&gt;0</f>
        <v>0</v>
      </c>
      <c r="C16" t="b">
        <f>NOT(COUNTIF([1]AccessfromConcentrate2!$B$2:$B$18,DSM_22AccessAndFullScan!$F16)&gt;0)</f>
        <v>1</v>
      </c>
      <c r="D16" t="s">
        <v>66</v>
      </c>
      <c r="E16" t="str">
        <f>VLOOKUP(F16,[1]ReviewPublisherScopus!$A$1:$B$89,2,FALSE)</f>
        <v>Taylor and Francis Ltd.</v>
      </c>
      <c r="F16" s="1" t="s">
        <v>71</v>
      </c>
      <c r="G16" s="1" t="s">
        <v>72</v>
      </c>
      <c r="H16">
        <v>2016</v>
      </c>
      <c r="I16" s="1" t="s">
        <v>73</v>
      </c>
      <c r="J16">
        <v>35</v>
      </c>
      <c r="K16" s="1" t="s">
        <v>74</v>
      </c>
      <c r="L16" s="1" t="s">
        <v>70</v>
      </c>
    </row>
    <row r="17" spans="1:12" ht="201.6" hidden="1" x14ac:dyDescent="0.3">
      <c r="A17" t="s">
        <v>9</v>
      </c>
      <c r="B17" t="b">
        <f>COUNTIF([1]SelectedDSM_New!$A$36:$A$63,$F17)&gt;0</f>
        <v>0</v>
      </c>
      <c r="C17" t="b">
        <f>NOT(COUNTIF([1]AccessfromConcentrate2!$B$2:$B$18,DSM_22AccessAndFullScan!$F17)&gt;0)</f>
        <v>1</v>
      </c>
      <c r="D17" t="s">
        <v>66</v>
      </c>
      <c r="E17" t="str">
        <f>VLOOKUP(F17,[1]ReviewPublisherScopus!$A$1:$B$89,2,FALSE)</f>
        <v>Springer New York LLC</v>
      </c>
      <c r="F17" s="1" t="s">
        <v>75</v>
      </c>
      <c r="G17" s="1" t="s">
        <v>76</v>
      </c>
      <c r="H17">
        <v>2017</v>
      </c>
      <c r="I17" s="1" t="s">
        <v>77</v>
      </c>
      <c r="J17">
        <v>24</v>
      </c>
      <c r="K17" s="1" t="s">
        <v>78</v>
      </c>
      <c r="L17" s="1" t="s">
        <v>70</v>
      </c>
    </row>
    <row r="18" spans="1:12" ht="187.2" hidden="1" x14ac:dyDescent="0.3">
      <c r="A18" t="s">
        <v>9</v>
      </c>
      <c r="B18" t="b">
        <f>COUNTIF([1]SelectedDSM_New!$A$36:$A$63,$F18)&gt;0</f>
        <v>0</v>
      </c>
      <c r="C18" t="b">
        <f>NOT(COUNTIF([1]AccessfromConcentrate2!$B$2:$B$18,DSM_22AccessAndFullScan!$F18)&gt;0)</f>
        <v>1</v>
      </c>
      <c r="D18" t="s">
        <v>66</v>
      </c>
      <c r="E18" t="str">
        <f>VLOOKUP(F18,[1]ReviewPublisherScopus!$A$1:$B$89,2,FALSE)</f>
        <v>Elsevier</v>
      </c>
      <c r="F18" s="1" t="s">
        <v>79</v>
      </c>
      <c r="G18" s="1" t="s">
        <v>80</v>
      </c>
      <c r="H18">
        <v>2015</v>
      </c>
      <c r="I18" s="1" t="s">
        <v>81</v>
      </c>
      <c r="J18">
        <v>21</v>
      </c>
      <c r="K18" s="1" t="s">
        <v>82</v>
      </c>
      <c r="L18" s="1" t="s">
        <v>70</v>
      </c>
    </row>
    <row r="19" spans="1:12" ht="187.2" hidden="1" x14ac:dyDescent="0.3">
      <c r="A19" t="s">
        <v>9</v>
      </c>
      <c r="B19" t="b">
        <f>COUNTIF([1]SelectedDSM_New!$A$36:$A$63,$F19)&gt;0</f>
        <v>0</v>
      </c>
      <c r="C19" t="b">
        <f>NOT(COUNTIF([1]AccessfromConcentrate2!$B$2:$B$18,DSM_22AccessAndFullScan!$F19)&gt;0)</f>
        <v>1</v>
      </c>
      <c r="D19" t="s">
        <v>66</v>
      </c>
      <c r="E19" t="str">
        <f>VLOOKUP(F19,[1]ReviewPublisherScopus!$A$1:$B$89,2,FALSE)</f>
        <v>Elsevier B.V.</v>
      </c>
      <c r="F19" s="1" t="s">
        <v>83</v>
      </c>
      <c r="G19" s="1" t="s">
        <v>84</v>
      </c>
      <c r="H19">
        <v>2015</v>
      </c>
      <c r="I19" s="1" t="s">
        <v>85</v>
      </c>
      <c r="J19">
        <v>14</v>
      </c>
      <c r="K19" s="1" t="s">
        <v>86</v>
      </c>
      <c r="L19" s="1" t="s">
        <v>87</v>
      </c>
    </row>
    <row r="20" spans="1:12" ht="158.4" hidden="1" x14ac:dyDescent="0.3">
      <c r="A20" t="s">
        <v>9</v>
      </c>
      <c r="B20" t="b">
        <f>COUNTIF([1]SelectedDSM_New!$A$36:$A$63,$F20)&gt;0</f>
        <v>0</v>
      </c>
      <c r="C20" t="b">
        <f>NOT(COUNTIF([1]AccessfromConcentrate2!$B$2:$B$18,DSM_22AccessAndFullScan!$F20)&gt;0)</f>
        <v>1</v>
      </c>
      <c r="D20" t="s">
        <v>66</v>
      </c>
      <c r="E20" t="str">
        <f>VLOOKUP(F20,[1]ReviewPublisherScopus!$A$1:$B$89,2,FALSE)</f>
        <v>Cambridge University Press</v>
      </c>
      <c r="F20" s="1" t="s">
        <v>88</v>
      </c>
      <c r="G20" s="1" t="s">
        <v>89</v>
      </c>
      <c r="H20">
        <v>2017</v>
      </c>
      <c r="I20" s="1" t="s">
        <v>90</v>
      </c>
      <c r="J20">
        <v>13</v>
      </c>
      <c r="K20" s="1" t="s">
        <v>91</v>
      </c>
      <c r="L20" s="1" t="s">
        <v>70</v>
      </c>
    </row>
    <row r="21" spans="1:12" ht="172.8" hidden="1" x14ac:dyDescent="0.3">
      <c r="A21" t="s">
        <v>9</v>
      </c>
      <c r="B21" t="b">
        <f>COUNTIF([1]SelectedDSM_New!$A$36:$A$63,$F21)&gt;0</f>
        <v>0</v>
      </c>
      <c r="C21" t="b">
        <f>NOT(COUNTIF([1]AccessfromConcentrate2!$B$2:$B$18,DSM_22AccessAndFullScan!$F21)&gt;0)</f>
        <v>1</v>
      </c>
      <c r="D21" t="s">
        <v>66</v>
      </c>
      <c r="E21" t="str">
        <f>VLOOKUP(F21,[1]ReviewPublisherScopus!$A$1:$B$89,2,FALSE)</f>
        <v>Elsevier B.V.</v>
      </c>
      <c r="F21" s="1" t="s">
        <v>92</v>
      </c>
      <c r="G21" s="1" t="s">
        <v>93</v>
      </c>
      <c r="H21">
        <v>2016</v>
      </c>
      <c r="I21" s="1" t="s">
        <v>94</v>
      </c>
      <c r="J21">
        <v>13</v>
      </c>
      <c r="K21" s="1" t="s">
        <v>95</v>
      </c>
      <c r="L21" s="1" t="s">
        <v>87</v>
      </c>
    </row>
    <row r="22" spans="1:12" ht="158.4" hidden="1" x14ac:dyDescent="0.3">
      <c r="A22" t="s">
        <v>9</v>
      </c>
      <c r="B22" t="b">
        <f>COUNTIF([1]SelectedDSM_New!$A$36:$A$63,$F22)&gt;0</f>
        <v>0</v>
      </c>
      <c r="C22" t="b">
        <f>NOT(COUNTIF([1]AccessfromConcentrate2!$B$2:$B$18,DSM_22AccessAndFullScan!$F22)&gt;0)</f>
        <v>1</v>
      </c>
      <c r="D22" t="s">
        <v>66</v>
      </c>
      <c r="E22" t="str">
        <f>VLOOKUP(F22,[1]ReviewPublisherScopus!$A$1:$B$89,2,FALSE)</f>
        <v>Taylor and Francis Ltd.</v>
      </c>
      <c r="F22" s="1" t="s">
        <v>96</v>
      </c>
      <c r="G22" s="1" t="s">
        <v>97</v>
      </c>
      <c r="H22">
        <v>2016</v>
      </c>
      <c r="I22" s="1" t="s">
        <v>98</v>
      </c>
      <c r="J22">
        <v>11</v>
      </c>
      <c r="K22" s="1" t="s">
        <v>74</v>
      </c>
      <c r="L22" s="1" t="s">
        <v>70</v>
      </c>
    </row>
    <row r="23" spans="1:12" ht="158.4" hidden="1" x14ac:dyDescent="0.3">
      <c r="A23" t="s">
        <v>9</v>
      </c>
      <c r="B23" t="b">
        <f>COUNTIF([1]SelectedDSM_New!$A$36:$A$63,$F23)&gt;0</f>
        <v>0</v>
      </c>
      <c r="C23" t="b">
        <f>NOT(COUNTIF([1]AccessfromConcentrate2!$B$2:$B$18,DSM_22AccessAndFullScan!$F23)&gt;0)</f>
        <v>1</v>
      </c>
      <c r="D23" t="s">
        <v>66</v>
      </c>
      <c r="E23" t="str">
        <f>VLOOKUP(F23,[1]ReviewPublisherScopus!$A$1:$B$89,2,FALSE)</f>
        <v>Elsevier</v>
      </c>
      <c r="F23" s="1" t="s">
        <v>99</v>
      </c>
      <c r="G23" s="1" t="s">
        <v>100</v>
      </c>
      <c r="H23">
        <v>2015</v>
      </c>
      <c r="I23" s="1" t="s">
        <v>101</v>
      </c>
      <c r="J23">
        <v>11</v>
      </c>
      <c r="K23" s="1" t="s">
        <v>102</v>
      </c>
      <c r="L23" s="1" t="s">
        <v>70</v>
      </c>
    </row>
    <row r="24" spans="1:12" ht="302.39999999999998" hidden="1" x14ac:dyDescent="0.3">
      <c r="A24" t="s">
        <v>9</v>
      </c>
      <c r="B24" t="b">
        <f>COUNTIF([1]SelectedDSM_New!$A$36:$A$63,$F24)&gt;0</f>
        <v>0</v>
      </c>
      <c r="C24" t="b">
        <f>NOT(COUNTIF([1]AccessfromConcentrate2!$B$2:$B$18,DSM_22AccessAndFullScan!$F24)&gt;0)</f>
        <v>1</v>
      </c>
      <c r="D24" t="s">
        <v>66</v>
      </c>
      <c r="E24" t="str">
        <f>VLOOKUP(F24,[1]ReviewPublisherScopus!$A$1:$B$89,2,FALSE)</f>
        <v>Taylor and Francis Ltd.</v>
      </c>
      <c r="F24" s="1" t="s">
        <v>106</v>
      </c>
      <c r="G24" s="1" t="s">
        <v>107</v>
      </c>
      <c r="H24">
        <v>2017</v>
      </c>
      <c r="I24" s="1" t="s">
        <v>108</v>
      </c>
      <c r="J24">
        <v>8</v>
      </c>
      <c r="K24" s="1" t="s">
        <v>109</v>
      </c>
      <c r="L24" s="1" t="s">
        <v>70</v>
      </c>
    </row>
    <row r="25" spans="1:12" ht="172.8" hidden="1" x14ac:dyDescent="0.3">
      <c r="A25" t="s">
        <v>9</v>
      </c>
      <c r="B25" t="b">
        <f>COUNTIF([1]SelectedDSM_New!$A$36:$A$63,$F25)&gt;0</f>
        <v>0</v>
      </c>
      <c r="C25" t="b">
        <f>NOT(COUNTIF([1]AccessfromConcentrate2!$B$2:$B$18,DSM_22AccessAndFullScan!$F25)&gt;0)</f>
        <v>1</v>
      </c>
      <c r="D25" t="s">
        <v>66</v>
      </c>
      <c r="E25" t="str">
        <f>VLOOKUP(F25,[1]ReviewPublisherScopus!$A$1:$B$89,2,FALSE)</f>
        <v>The International Group for Lean Construction</v>
      </c>
      <c r="F25" s="1" t="s">
        <v>110</v>
      </c>
      <c r="G25" s="1" t="s">
        <v>111</v>
      </c>
      <c r="H25">
        <v>2017</v>
      </c>
      <c r="I25" s="1" t="s">
        <v>112</v>
      </c>
      <c r="J25">
        <v>8</v>
      </c>
      <c r="K25" s="1" t="s">
        <v>113</v>
      </c>
      <c r="L25" s="1" t="s">
        <v>87</v>
      </c>
    </row>
    <row r="26" spans="1:12" ht="158.4" hidden="1" x14ac:dyDescent="0.3">
      <c r="A26" t="s">
        <v>9</v>
      </c>
      <c r="B26" t="b">
        <f>COUNTIF([1]SelectedDSM_New!$A$36:$A$63,$F26)&gt;0</f>
        <v>0</v>
      </c>
      <c r="C26" t="b">
        <f>NOT(COUNTIF([1]AccessfromConcentrate2!$B$2:$B$18,DSM_22AccessAndFullScan!$F26)&gt;0)</f>
        <v>1</v>
      </c>
      <c r="D26" t="s">
        <v>66</v>
      </c>
      <c r="E26" t="str">
        <f>VLOOKUP(F26,[1]ReviewPublisherScopus!$A$1:$B$89,2,FALSE)</f>
        <v>Taylor and Francis Ltd.</v>
      </c>
      <c r="F26" s="1" t="s">
        <v>114</v>
      </c>
      <c r="G26" s="1" t="s">
        <v>115</v>
      </c>
      <c r="H26">
        <v>2016</v>
      </c>
      <c r="I26" s="1" t="s">
        <v>116</v>
      </c>
      <c r="J26">
        <v>8</v>
      </c>
      <c r="K26" s="1" t="s">
        <v>117</v>
      </c>
      <c r="L26" s="1" t="s">
        <v>70</v>
      </c>
    </row>
    <row r="27" spans="1:12" ht="230.4" hidden="1" x14ac:dyDescent="0.3">
      <c r="A27" t="s">
        <v>9</v>
      </c>
      <c r="B27" t="b">
        <f>COUNTIF([1]SelectedDSM_New!$A$36:$A$63,$F27)&gt;0</f>
        <v>0</v>
      </c>
      <c r="C27" t="b">
        <f>NOT(COUNTIF([1]AccessfromConcentrate2!$B$2:$B$18,DSM_22AccessAndFullScan!$F27)&gt;0)</f>
        <v>1</v>
      </c>
      <c r="D27" t="s">
        <v>66</v>
      </c>
      <c r="E27" t="str">
        <f>VLOOKUP(F27,[1]ReviewPublisherScopus!$A$1:$B$89,2,FALSE)</f>
        <v>Emerald Group Publishing Ltd.</v>
      </c>
      <c r="F27" s="1" t="s">
        <v>118</v>
      </c>
      <c r="G27" s="1" t="s">
        <v>119</v>
      </c>
      <c r="H27">
        <v>2016</v>
      </c>
      <c r="I27" s="1" t="s">
        <v>120</v>
      </c>
      <c r="J27">
        <v>8</v>
      </c>
      <c r="K27" s="1" t="s">
        <v>121</v>
      </c>
      <c r="L27" s="1" t="s">
        <v>70</v>
      </c>
    </row>
    <row r="28" spans="1:12" ht="129.6" hidden="1" x14ac:dyDescent="0.3">
      <c r="A28" t="s">
        <v>9</v>
      </c>
      <c r="B28" t="b">
        <f>COUNTIF([1]SelectedDSM_New!$A$36:$A$63,$F28)&gt;0</f>
        <v>0</v>
      </c>
      <c r="C28" t="b">
        <f>NOT(COUNTIF([1]AccessfromConcentrate2!$B$2:$B$18,DSM_22AccessAndFullScan!$F28)&gt;0)</f>
        <v>1</v>
      </c>
      <c r="D28" t="s">
        <v>66</v>
      </c>
      <c r="E28" t="str">
        <f>VLOOKUP(F28,[1]ReviewPublisherScopus!$A$1:$B$89,2,FALSE)</f>
        <v>Springer-Verlag London Ltd</v>
      </c>
      <c r="F28" s="1" t="s">
        <v>122</v>
      </c>
      <c r="G28" s="1" t="s">
        <v>123</v>
      </c>
      <c r="H28">
        <v>2016</v>
      </c>
      <c r="I28" s="1" t="s">
        <v>124</v>
      </c>
      <c r="J28">
        <v>7</v>
      </c>
      <c r="K28" s="1" t="s">
        <v>125</v>
      </c>
      <c r="L28" s="1" t="s">
        <v>70</v>
      </c>
    </row>
    <row r="29" spans="1:12" ht="187.2" hidden="1" x14ac:dyDescent="0.3">
      <c r="A29" t="s">
        <v>9</v>
      </c>
      <c r="B29" t="b">
        <f>COUNTIF([1]SelectedDSM_New!$A$36:$A$63,$F29)&gt;0</f>
        <v>0</v>
      </c>
      <c r="C29" t="b">
        <f>NOT(COUNTIF([1]AccessfromConcentrate2!$B$2:$B$18,DSM_22AccessAndFullScan!$F29)&gt;0)</f>
        <v>1</v>
      </c>
      <c r="D29" t="s">
        <v>66</v>
      </c>
      <c r="E29" t="str">
        <f>VLOOKUP(F29,[1]ReviewPublisherScopus!$A$1:$B$89,2,FALSE)</f>
        <v>SAE International</v>
      </c>
      <c r="F29" s="1" t="s">
        <v>126</v>
      </c>
      <c r="G29" s="1" t="s">
        <v>127</v>
      </c>
      <c r="H29">
        <v>2014</v>
      </c>
      <c r="I29" s="1" t="s">
        <v>128</v>
      </c>
      <c r="J29">
        <v>7</v>
      </c>
      <c r="K29" s="1" t="s">
        <v>129</v>
      </c>
      <c r="L29" s="1" t="s">
        <v>70</v>
      </c>
    </row>
    <row r="30" spans="1:12" ht="115.2" hidden="1" x14ac:dyDescent="0.3">
      <c r="A30" t="s">
        <v>9</v>
      </c>
      <c r="B30" t="b">
        <f>COUNTIF([1]SelectedDSM_New!$A$36:$A$63,$F30)&gt;0</f>
        <v>0</v>
      </c>
      <c r="C30" t="b">
        <f>NOT(COUNTIF([1]AccessfromConcentrate2!$B$2:$B$18,DSM_22AccessAndFullScan!$F30)&gt;0)</f>
        <v>1</v>
      </c>
      <c r="D30" t="s">
        <v>66</v>
      </c>
      <c r="E30" t="str">
        <f>VLOOKUP(F30,[1]ReviewPublisherScopus!$A$1:$B$89,2,FALSE)</f>
        <v>Elsevier B.V.</v>
      </c>
      <c r="F30" s="1" t="s">
        <v>133</v>
      </c>
      <c r="G30" s="1" t="s">
        <v>134</v>
      </c>
      <c r="H30">
        <v>2017</v>
      </c>
      <c r="I30" s="1" t="s">
        <v>135</v>
      </c>
      <c r="J30">
        <v>6</v>
      </c>
      <c r="K30" s="1" t="s">
        <v>136</v>
      </c>
      <c r="L30" s="1" t="s">
        <v>70</v>
      </c>
    </row>
    <row r="31" spans="1:12" ht="230.4" hidden="1" x14ac:dyDescent="0.3">
      <c r="A31" t="s">
        <v>9</v>
      </c>
      <c r="B31" t="b">
        <f>COUNTIF([1]SelectedDSM_New!$A$36:$A$63,$F31)&gt;0</f>
        <v>0</v>
      </c>
      <c r="C31" t="b">
        <f>NOT(COUNTIF([1]AccessfromConcentrate2!$B$2:$B$18,DSM_22AccessAndFullScan!$F31)&gt;0)</f>
        <v>1</v>
      </c>
      <c r="D31" t="s">
        <v>66</v>
      </c>
      <c r="E31" t="str">
        <f>VLOOKUP(F31,[1]ReviewPublisherScopus!$A$1:$B$89,2,FALSE)</f>
        <v>SAE International</v>
      </c>
      <c r="F31" s="1" t="s">
        <v>137</v>
      </c>
      <c r="G31" s="1" t="s">
        <v>138</v>
      </c>
      <c r="H31">
        <v>2015</v>
      </c>
      <c r="I31" s="1" t="s">
        <v>139</v>
      </c>
      <c r="J31">
        <v>6</v>
      </c>
      <c r="K31" s="1" t="s">
        <v>140</v>
      </c>
      <c r="L31" s="1" t="s">
        <v>70</v>
      </c>
    </row>
    <row r="32" spans="1:12" ht="259.2" hidden="1" x14ac:dyDescent="0.3">
      <c r="A32" t="s">
        <v>9</v>
      </c>
      <c r="B32" t="b">
        <f>COUNTIF([1]SelectedDSM_New!$A$36:$A$63,$F32)&gt;0</f>
        <v>0</v>
      </c>
      <c r="C32" t="b">
        <f>NOT(COUNTIF([1]AccessfromConcentrate2!$B$2:$B$18,DSM_22AccessAndFullScan!$F32)&gt;0)</f>
        <v>1</v>
      </c>
      <c r="D32" t="s">
        <v>66</v>
      </c>
      <c r="E32" t="str">
        <f>VLOOKUP(F32,[1]ReviewPublisherScopus!$A$1:$B$89,2,FALSE)</f>
        <v>Elsevier B.V.</v>
      </c>
      <c r="F32" s="1" t="s">
        <v>145</v>
      </c>
      <c r="G32" s="1" t="s">
        <v>146</v>
      </c>
      <c r="H32">
        <v>2017</v>
      </c>
      <c r="I32" s="1" t="s">
        <v>147</v>
      </c>
      <c r="J32">
        <v>5</v>
      </c>
      <c r="K32" s="1" t="s">
        <v>148</v>
      </c>
      <c r="L32" s="1" t="s">
        <v>70</v>
      </c>
    </row>
    <row r="33" spans="1:12" ht="129.6" hidden="1" x14ac:dyDescent="0.3">
      <c r="A33" t="s">
        <v>9</v>
      </c>
      <c r="B33" t="b">
        <f>COUNTIF([1]SelectedDSM_New!$A$36:$A$63,$F33)&gt;0</f>
        <v>0</v>
      </c>
      <c r="C33" t="b">
        <f>NOT(COUNTIF([1]AccessfromConcentrate2!$B$2:$B$18,DSM_22AccessAndFullScan!$F33)&gt;0)</f>
        <v>1</v>
      </c>
      <c r="D33" t="s">
        <v>66</v>
      </c>
      <c r="E33" t="str">
        <f>VLOOKUP(F33,[1]ReviewPublisherScopus!$A$1:$B$89,2,FALSE)</f>
        <v>American Institute of Aeronautics and Astronautics Inc, AIAA</v>
      </c>
      <c r="F33" s="1" t="s">
        <v>152</v>
      </c>
      <c r="G33" s="1" t="s">
        <v>153</v>
      </c>
      <c r="H33">
        <v>2018</v>
      </c>
      <c r="I33" s="1" t="s">
        <v>154</v>
      </c>
      <c r="J33">
        <v>4</v>
      </c>
      <c r="K33" s="1" t="s">
        <v>155</v>
      </c>
      <c r="L33" s="1" t="s">
        <v>87</v>
      </c>
    </row>
    <row r="34" spans="1:12" ht="187.2" hidden="1" x14ac:dyDescent="0.3">
      <c r="A34" t="s">
        <v>9</v>
      </c>
      <c r="B34" t="b">
        <f>COUNTIF([1]SelectedDSM_New!$A$36:$A$63,$F34)&gt;0</f>
        <v>0</v>
      </c>
      <c r="C34" t="b">
        <f>NOT(COUNTIF([1]AccessfromConcentrate2!$B$2:$B$18,DSM_22AccessAndFullScan!$F34)&gt;0)</f>
        <v>1</v>
      </c>
      <c r="D34" t="s">
        <v>66</v>
      </c>
      <c r="E34" t="str">
        <f>VLOOKUP(F34,[1]ReviewPublisherScopus!$A$1:$B$89,2,FALSE)</f>
        <v>Taylor and Francis Ltd.</v>
      </c>
      <c r="F34" s="1" t="s">
        <v>156</v>
      </c>
      <c r="G34" s="1" t="s">
        <v>157</v>
      </c>
      <c r="H34">
        <v>2017</v>
      </c>
      <c r="I34" s="1" t="s">
        <v>158</v>
      </c>
      <c r="J34">
        <v>4</v>
      </c>
      <c r="K34" s="1" t="s">
        <v>74</v>
      </c>
      <c r="L34" s="1" t="s">
        <v>70</v>
      </c>
    </row>
    <row r="35" spans="1:12" ht="129.6" hidden="1" x14ac:dyDescent="0.3">
      <c r="A35" t="s">
        <v>9</v>
      </c>
      <c r="B35" t="b">
        <f>COUNTIF([1]SelectedDSM_New!$A$36:$A$63,$F35)&gt;0</f>
        <v>0</v>
      </c>
      <c r="C35" t="b">
        <f>NOT(COUNTIF([1]AccessfromConcentrate2!$B$2:$B$18,DSM_22AccessAndFullScan!$F35)&gt;0)</f>
        <v>1</v>
      </c>
      <c r="D35" t="s">
        <v>66</v>
      </c>
      <c r="E35" t="str">
        <f>VLOOKUP(F35,[1]ReviewPublisherScopus!$A$1:$B$89,2,FALSE)</f>
        <v>Carl Hanser Verlag</v>
      </c>
      <c r="F35" s="1" t="s">
        <v>159</v>
      </c>
      <c r="G35" s="1" t="s">
        <v>160</v>
      </c>
      <c r="H35">
        <v>2015</v>
      </c>
      <c r="I35" s="1" t="s">
        <v>161</v>
      </c>
      <c r="J35">
        <v>4</v>
      </c>
      <c r="K35" s="1" t="s">
        <v>162</v>
      </c>
      <c r="L35" s="1" t="s">
        <v>87</v>
      </c>
    </row>
    <row r="36" spans="1:12" ht="115.2" hidden="1" x14ac:dyDescent="0.3">
      <c r="A36" t="s">
        <v>9</v>
      </c>
      <c r="B36" t="b">
        <f>COUNTIF([1]SelectedDSM_New!$A$36:$A$63,$F36)&gt;0</f>
        <v>0</v>
      </c>
      <c r="C36" t="b">
        <f>NOT(COUNTIF([1]AccessfromConcentrate2!$B$2:$B$18,DSM_22AccessAndFullScan!$F36)&gt;0)</f>
        <v>1</v>
      </c>
      <c r="D36" t="s">
        <v>66</v>
      </c>
      <c r="E36" t="str">
        <f>VLOOKUP(F36,[1]ReviewPublisherScopus!$A$1:$B$89,2,FALSE)</f>
        <v>Elsevier B.V.</v>
      </c>
      <c r="F36" s="1" t="s">
        <v>163</v>
      </c>
      <c r="G36" s="1" t="s">
        <v>164</v>
      </c>
      <c r="H36">
        <v>2014</v>
      </c>
      <c r="I36" s="1" t="s">
        <v>165</v>
      </c>
      <c r="J36">
        <v>4</v>
      </c>
      <c r="K36" s="1" t="s">
        <v>86</v>
      </c>
      <c r="L36" s="1" t="s">
        <v>87</v>
      </c>
    </row>
    <row r="37" spans="1:12" ht="129.6" hidden="1" x14ac:dyDescent="0.3">
      <c r="A37" t="s">
        <v>9</v>
      </c>
      <c r="B37" t="b">
        <f>COUNTIF([1]SelectedDSM_New!$A$36:$A$63,$F37)&gt;0</f>
        <v>0</v>
      </c>
      <c r="C37" t="b">
        <f>NOT(COUNTIF([1]AccessfromConcentrate2!$B$2:$B$18,DSM_22AccessAndFullScan!$F37)&gt;0)</f>
        <v>1</v>
      </c>
      <c r="D37" t="s">
        <v>66</v>
      </c>
      <c r="E37" t="str">
        <f>VLOOKUP(F37,[1]ReviewPublisherScopus!$A$1:$B$89,2,FALSE)</f>
        <v>Elsevier Ltd</v>
      </c>
      <c r="F37" s="1" t="s">
        <v>166</v>
      </c>
      <c r="G37" s="1" t="s">
        <v>167</v>
      </c>
      <c r="H37">
        <v>2019</v>
      </c>
      <c r="I37" s="1" t="s">
        <v>168</v>
      </c>
      <c r="J37">
        <v>3</v>
      </c>
      <c r="K37" s="1" t="s">
        <v>169</v>
      </c>
      <c r="L37" s="1" t="s">
        <v>70</v>
      </c>
    </row>
    <row r="38" spans="1:12" ht="187.2" hidden="1" x14ac:dyDescent="0.3">
      <c r="A38" t="s">
        <v>9</v>
      </c>
      <c r="B38" t="b">
        <f>COUNTIF([1]SelectedDSM_New!$A$36:$A$63,$F38)&gt;0</f>
        <v>0</v>
      </c>
      <c r="C38" t="b">
        <f>NOT(COUNTIF([1]AccessfromConcentrate2!$B$2:$B$18,DSM_22AccessAndFullScan!$F38)&gt;0)</f>
        <v>1</v>
      </c>
      <c r="D38" t="s">
        <v>66</v>
      </c>
      <c r="E38" t="str">
        <f>VLOOKUP(F38,[1]ReviewPublisherScopus!$A$1:$B$89,2,FALSE)</f>
        <v>SAGE Publications Ltd</v>
      </c>
      <c r="F38" s="1" t="s">
        <v>170</v>
      </c>
      <c r="G38" s="1" t="s">
        <v>171</v>
      </c>
      <c r="H38">
        <v>2017</v>
      </c>
      <c r="I38" s="1" t="s">
        <v>172</v>
      </c>
      <c r="J38">
        <v>3</v>
      </c>
      <c r="K38" s="1" t="s">
        <v>173</v>
      </c>
      <c r="L38" s="1" t="s">
        <v>70</v>
      </c>
    </row>
    <row r="39" spans="1:12" ht="129.6" hidden="1" x14ac:dyDescent="0.3">
      <c r="A39" t="s">
        <v>9</v>
      </c>
      <c r="B39" t="b">
        <f>COUNTIF([1]SelectedDSM_New!$A$36:$A$63,$F39)&gt;0</f>
        <v>0</v>
      </c>
      <c r="C39" t="b">
        <f>NOT(COUNTIF([1]AccessfromConcentrate2!$B$2:$B$18,DSM_22AccessAndFullScan!$F39)&gt;0)</f>
        <v>1</v>
      </c>
      <c r="D39" t="s">
        <v>66</v>
      </c>
      <c r="E39" t="str">
        <f>VLOOKUP(F39,[1]ReviewPublisherScopus!$A$1:$B$89,2,FALSE)</f>
        <v>International Dependency and Structure Modeling Conference</v>
      </c>
      <c r="F39" s="1" t="s">
        <v>174</v>
      </c>
      <c r="G39" s="1" t="s">
        <v>175</v>
      </c>
      <c r="H39">
        <v>2016</v>
      </c>
      <c r="I39" s="1" t="s">
        <v>176</v>
      </c>
      <c r="J39">
        <v>3</v>
      </c>
      <c r="K39" s="1" t="s">
        <v>177</v>
      </c>
      <c r="L39" s="1" t="s">
        <v>87</v>
      </c>
    </row>
    <row r="40" spans="1:12" ht="172.8" hidden="1" x14ac:dyDescent="0.3">
      <c r="A40" t="s">
        <v>9</v>
      </c>
      <c r="B40" t="b">
        <f>COUNTIF([1]SelectedDSM_New!$A$36:$A$63,$F40)&gt;0</f>
        <v>0</v>
      </c>
      <c r="C40" t="b">
        <f>NOT(COUNTIF([1]AccessfromConcentrate2!$B$2:$B$18,DSM_22AccessAndFullScan!$F40)&gt;0)</f>
        <v>1</v>
      </c>
      <c r="D40" t="s">
        <v>66</v>
      </c>
      <c r="E40" t="str">
        <f>VLOOKUP(F40,[1]ReviewPublisherScopus!$A$1:$B$89,2,FALSE)</f>
        <v>John Wiley and Sons Inc.</v>
      </c>
      <c r="F40" s="1" t="s">
        <v>178</v>
      </c>
      <c r="G40" s="1" t="s">
        <v>179</v>
      </c>
      <c r="H40">
        <v>2015</v>
      </c>
      <c r="I40" s="1" t="s">
        <v>180</v>
      </c>
      <c r="J40">
        <v>3</v>
      </c>
      <c r="K40" s="1" t="s">
        <v>181</v>
      </c>
      <c r="L40" s="1" t="s">
        <v>70</v>
      </c>
    </row>
    <row r="41" spans="1:12" ht="129.6" hidden="1" x14ac:dyDescent="0.3">
      <c r="A41" t="s">
        <v>9</v>
      </c>
      <c r="B41" t="b">
        <f>COUNTIF([1]SelectedDSM_New!$A$36:$A$63,$F41)&gt;0</f>
        <v>0</v>
      </c>
      <c r="C41" t="b">
        <f>NOT(COUNTIF([1]AccessfromConcentrate2!$B$2:$B$18,DSM_22AccessAndFullScan!$F41)&gt;0)</f>
        <v>1</v>
      </c>
      <c r="D41" t="s">
        <v>66</v>
      </c>
      <c r="E41" t="str">
        <f>VLOOKUP(F41,[1]ReviewPublisherScopus!$A$1:$B$89,2,FALSE)</f>
        <v>Carl Hanser Verlag</v>
      </c>
      <c r="F41" s="1" t="s">
        <v>182</v>
      </c>
      <c r="G41" s="1" t="s">
        <v>183</v>
      </c>
      <c r="H41">
        <v>2015</v>
      </c>
      <c r="I41" s="1" t="s">
        <v>184</v>
      </c>
      <c r="J41">
        <v>3</v>
      </c>
      <c r="K41" s="1" t="s">
        <v>162</v>
      </c>
      <c r="L41" s="1" t="s">
        <v>87</v>
      </c>
    </row>
    <row r="42" spans="1:12" ht="100.8" x14ac:dyDescent="0.3">
      <c r="A42" t="s">
        <v>9</v>
      </c>
      <c r="B42" t="b">
        <f>COUNTIF([1]SelectedDSM_New!$A$36:$A$63,$F42)&gt;0</f>
        <v>1</v>
      </c>
      <c r="C42" t="b">
        <f>NOT(COUNTIF([1]AccessfromConcentrate2!$B$2:$B$18,DSM_22AccessAndFullScan!$F42)&gt;0)</f>
        <v>1</v>
      </c>
      <c r="D42" t="s">
        <v>66</v>
      </c>
      <c r="E42" t="str">
        <f>VLOOKUP(F42,[1]ReviewPublisherScopus!$A$1:$B$89,2,FALSE)</f>
        <v>Carl Hanser Verlag</v>
      </c>
      <c r="F42" s="1" t="s">
        <v>185</v>
      </c>
      <c r="G42" s="1" t="s">
        <v>186</v>
      </c>
      <c r="H42">
        <v>2014</v>
      </c>
      <c r="I42" s="1" t="s">
        <v>187</v>
      </c>
      <c r="J42">
        <v>3</v>
      </c>
      <c r="K42" s="1" t="s">
        <v>188</v>
      </c>
      <c r="L42" s="1" t="s">
        <v>87</v>
      </c>
    </row>
    <row r="43" spans="1:12" ht="144" hidden="1" x14ac:dyDescent="0.3">
      <c r="A43" t="s">
        <v>9</v>
      </c>
      <c r="B43" t="b">
        <f>COUNTIF([1]SelectedDSM_New!$A$36:$A$63,$F43)&gt;0</f>
        <v>0</v>
      </c>
      <c r="C43" t="b">
        <f>NOT(COUNTIF([1]AccessfromConcentrate2!$B$2:$B$18,DSM_22AccessAndFullScan!$F43)&gt;0)</f>
        <v>1</v>
      </c>
      <c r="D43" t="s">
        <v>66</v>
      </c>
      <c r="E43" t="str">
        <f>VLOOKUP(F43,[1]ReviewPublisherScopus!$A$1:$B$89,2,FALSE)</f>
        <v>Northwestern Polytechnical University</v>
      </c>
      <c r="F43" s="1" t="s">
        <v>189</v>
      </c>
      <c r="G43" s="1" t="s">
        <v>190</v>
      </c>
      <c r="H43">
        <v>2014</v>
      </c>
      <c r="I43" s="1" t="s">
        <v>191</v>
      </c>
      <c r="J43">
        <v>3</v>
      </c>
      <c r="K43" s="1" t="s">
        <v>192</v>
      </c>
      <c r="L43" s="1" t="s">
        <v>70</v>
      </c>
    </row>
    <row r="44" spans="1:12" ht="86.4" x14ac:dyDescent="0.3">
      <c r="A44" t="s">
        <v>9</v>
      </c>
      <c r="B44" t="b">
        <f>COUNTIF([1]SelectedDSM_New!$A$36:$A$63,$F44)&gt;0</f>
        <v>1</v>
      </c>
      <c r="C44" t="b">
        <f>NOT(COUNTIF([1]AccessfromConcentrate2!$B$2:$B$18,DSM_22AccessAndFullScan!$F44)&gt;0)</f>
        <v>1</v>
      </c>
      <c r="D44" t="s">
        <v>66</v>
      </c>
      <c r="E44" t="str">
        <f>VLOOKUP(F44,[1]ReviewPublisherScopus!$A$1:$B$89,2,FALSE)</f>
        <v>SAGE Publications Ltd</v>
      </c>
      <c r="F44" s="1" t="s">
        <v>193</v>
      </c>
      <c r="G44" s="1" t="s">
        <v>194</v>
      </c>
      <c r="H44">
        <v>2014</v>
      </c>
      <c r="I44" s="1" t="s">
        <v>195</v>
      </c>
      <c r="J44">
        <v>3</v>
      </c>
      <c r="K44" s="1" t="s">
        <v>196</v>
      </c>
      <c r="L44" s="1" t="s">
        <v>70</v>
      </c>
    </row>
    <row r="45" spans="1:12" ht="201.6" hidden="1" x14ac:dyDescent="0.3">
      <c r="A45" t="s">
        <v>9</v>
      </c>
      <c r="B45" t="b">
        <f>COUNTIF([1]SelectedDSM_New!$A$36:$A$63,$F45)&gt;0</f>
        <v>0</v>
      </c>
      <c r="C45" t="b">
        <f>NOT(COUNTIF([1]AccessfromConcentrate2!$B$2:$B$18,DSM_22AccessAndFullScan!$F45)&gt;0)</f>
        <v>1</v>
      </c>
      <c r="D45" t="s">
        <v>66</v>
      </c>
      <c r="E45" t="str">
        <f>VLOOKUP(F45,[1]ReviewPublisherScopus!$A$1:$B$89,2,FALSE)</f>
        <v>American Society of Mechanical Engineers (ASME)</v>
      </c>
      <c r="F45" s="1" t="s">
        <v>199</v>
      </c>
      <c r="G45" s="1" t="s">
        <v>200</v>
      </c>
      <c r="H45">
        <v>2018</v>
      </c>
      <c r="I45" s="1" t="s">
        <v>201</v>
      </c>
      <c r="J45">
        <v>2</v>
      </c>
      <c r="K45" s="1" t="s">
        <v>202</v>
      </c>
      <c r="L45" s="1" t="s">
        <v>87</v>
      </c>
    </row>
    <row r="46" spans="1:12" ht="129.6" hidden="1" x14ac:dyDescent="0.3">
      <c r="A46" t="s">
        <v>9</v>
      </c>
      <c r="B46" t="b">
        <f>COUNTIF([1]SelectedDSM_New!$A$36:$A$63,$F46)&gt;0</f>
        <v>0</v>
      </c>
      <c r="C46" t="b">
        <f>NOT(COUNTIF([1]AccessfromConcentrate2!$B$2:$B$18,DSM_22AccessAndFullScan!$F46)&gt;0)</f>
        <v>1</v>
      </c>
      <c r="D46" t="s">
        <v>66</v>
      </c>
      <c r="E46" t="str">
        <f>VLOOKUP(F46,[1]ReviewPublisherScopus!$A$1:$B$89,2,FALSE)</f>
        <v>American Society of Mechanical Engineers (ASME)</v>
      </c>
      <c r="F46" s="1" t="s">
        <v>203</v>
      </c>
      <c r="G46" s="1" t="s">
        <v>204</v>
      </c>
      <c r="H46">
        <v>2017</v>
      </c>
      <c r="I46" s="1" t="s">
        <v>205</v>
      </c>
      <c r="J46">
        <v>2</v>
      </c>
      <c r="K46" s="1" t="s">
        <v>206</v>
      </c>
      <c r="L46" s="1" t="s">
        <v>70</v>
      </c>
    </row>
    <row r="47" spans="1:12" ht="172.8" hidden="1" x14ac:dyDescent="0.3">
      <c r="A47" t="s">
        <v>9</v>
      </c>
      <c r="B47" t="b">
        <f>COUNTIF([1]SelectedDSM_New!$A$36:$A$63,$F47)&gt;0</f>
        <v>0</v>
      </c>
      <c r="C47" t="b">
        <f>NOT(COUNTIF([1]AccessfromConcentrate2!$B$2:$B$18,DSM_22AccessAndFullScan!$F47)&gt;0)</f>
        <v>1</v>
      </c>
      <c r="D47" t="s">
        <v>66</v>
      </c>
      <c r="E47" t="str">
        <f>VLOOKUP(F47,[1]ReviewPublisherScopus!$A$1:$B$89,2,FALSE)</f>
        <v>Japan Society of Mechanical Engineers</v>
      </c>
      <c r="F47" s="1" t="s">
        <v>207</v>
      </c>
      <c r="G47" s="1" t="s">
        <v>208</v>
      </c>
      <c r="H47">
        <v>2017</v>
      </c>
      <c r="I47" s="1" t="s">
        <v>209</v>
      </c>
      <c r="J47">
        <v>2</v>
      </c>
      <c r="K47" s="1" t="s">
        <v>210</v>
      </c>
      <c r="L47" s="1" t="s">
        <v>87</v>
      </c>
    </row>
    <row r="48" spans="1:12" ht="100.8" hidden="1" x14ac:dyDescent="0.3">
      <c r="A48" t="s">
        <v>9</v>
      </c>
      <c r="B48" t="b">
        <f>COUNTIF([1]SelectedDSM_New!$A$36:$A$63,$F48)&gt;0</f>
        <v>0</v>
      </c>
      <c r="C48" t="b">
        <f>NOT(COUNTIF([1]AccessfromConcentrate2!$B$2:$B$18,DSM_22AccessAndFullScan!$F48)&gt;0)</f>
        <v>1</v>
      </c>
      <c r="D48" t="s">
        <v>66</v>
      </c>
      <c r="E48" t="str">
        <f>VLOOKUP(F48,[1]ReviewPublisherScopus!$A$1:$B$89,2,FALSE)</f>
        <v>Elsevier B.V.</v>
      </c>
      <c r="F48" s="1" t="s">
        <v>211</v>
      </c>
      <c r="G48" s="1" t="s">
        <v>212</v>
      </c>
      <c r="H48">
        <v>2017</v>
      </c>
      <c r="I48" s="1" t="s">
        <v>213</v>
      </c>
      <c r="J48">
        <v>2</v>
      </c>
      <c r="K48" s="1" t="s">
        <v>95</v>
      </c>
      <c r="L48" s="1" t="s">
        <v>87</v>
      </c>
    </row>
    <row r="49" spans="1:12" ht="172.8" x14ac:dyDescent="0.3">
      <c r="A49" t="s">
        <v>9</v>
      </c>
      <c r="B49" t="b">
        <f>COUNTIF([1]SelectedDSM_New!$A$36:$A$63,$F49)&gt;0</f>
        <v>1</v>
      </c>
      <c r="C49" t="b">
        <f>NOT(COUNTIF([1]AccessfromConcentrate2!$B$2:$B$18,DSM_22AccessAndFullScan!$F49)&gt;0)</f>
        <v>1</v>
      </c>
      <c r="D49" t="s">
        <v>66</v>
      </c>
      <c r="E49" t="str">
        <f>VLOOKUP(F49,[1]ReviewPublisherScopus!$A$1:$B$89,2,FALSE)</f>
        <v>Taylor and Francis Ltd.</v>
      </c>
      <c r="F49" s="1" t="s">
        <v>214</v>
      </c>
      <c r="G49" s="1" t="s">
        <v>215</v>
      </c>
      <c r="H49">
        <v>2015</v>
      </c>
      <c r="I49" s="1" t="s">
        <v>216</v>
      </c>
      <c r="J49">
        <v>2</v>
      </c>
      <c r="K49" s="1" t="s">
        <v>117</v>
      </c>
      <c r="L49" s="1" t="s">
        <v>70</v>
      </c>
    </row>
    <row r="50" spans="1:12" ht="144" hidden="1" x14ac:dyDescent="0.3">
      <c r="A50" t="s">
        <v>9</v>
      </c>
      <c r="B50" t="b">
        <f>COUNTIF([1]SelectedDSM_New!$A$36:$A$63,$F50)&gt;0</f>
        <v>0</v>
      </c>
      <c r="C50" t="b">
        <f>NOT(COUNTIF([1]AccessfromConcentrate2!$B$2:$B$18,DSM_22AccessAndFullScan!$F50)&gt;0)</f>
        <v>1</v>
      </c>
      <c r="D50" t="s">
        <v>66</v>
      </c>
      <c r="E50" t="str">
        <f>VLOOKUP(F50,[1]ReviewPublisherScopus!$A$1:$B$89,2,FALSE)</f>
        <v>Editora Mundos Sociais</v>
      </c>
      <c r="F50" s="1" t="s">
        <v>217</v>
      </c>
      <c r="G50" s="1" t="s">
        <v>130</v>
      </c>
      <c r="H50">
        <v>2015</v>
      </c>
      <c r="I50" s="1" t="s">
        <v>218</v>
      </c>
      <c r="J50">
        <v>2</v>
      </c>
      <c r="K50" s="1" t="s">
        <v>219</v>
      </c>
      <c r="L50" s="1" t="s">
        <v>70</v>
      </c>
    </row>
    <row r="51" spans="1:12" ht="129.6" hidden="1" x14ac:dyDescent="0.3">
      <c r="A51" t="s">
        <v>9</v>
      </c>
      <c r="B51" t="b">
        <f>COUNTIF([1]SelectedDSM_New!$A$36:$A$63,$F51)&gt;0</f>
        <v>0</v>
      </c>
      <c r="C51" t="b">
        <f>NOT(COUNTIF([1]AccessfromConcentrate2!$B$2:$B$18,DSM_22AccessAndFullScan!$F51)&gt;0)</f>
        <v>1</v>
      </c>
      <c r="D51" t="s">
        <v>66</v>
      </c>
      <c r="E51" t="str">
        <f>VLOOKUP(F51,[1]ReviewPublisherScopus!$A$1:$B$89,2,FALSE)</f>
        <v>American Society of Mechanical Engineers (ASME)</v>
      </c>
      <c r="F51" s="1" t="s">
        <v>220</v>
      </c>
      <c r="G51" s="1" t="s">
        <v>221</v>
      </c>
      <c r="H51">
        <v>2014</v>
      </c>
      <c r="I51" s="1" t="s">
        <v>222</v>
      </c>
      <c r="J51">
        <v>2</v>
      </c>
      <c r="K51" s="1" t="s">
        <v>202</v>
      </c>
      <c r="L51" s="1" t="s">
        <v>87</v>
      </c>
    </row>
    <row r="52" spans="1:12" ht="144" hidden="1" x14ac:dyDescent="0.3">
      <c r="A52" t="s">
        <v>9</v>
      </c>
      <c r="B52" t="b">
        <f>COUNTIF([1]SelectedDSM_New!$A$36:$A$63,$F52)&gt;0</f>
        <v>0</v>
      </c>
      <c r="C52" t="b">
        <f>NOT(COUNTIF([1]AccessfromConcentrate2!$B$2:$B$18,DSM_22AccessAndFullScan!$F52)&gt;0)</f>
        <v>1</v>
      </c>
      <c r="D52" t="s">
        <v>66</v>
      </c>
      <c r="E52" t="str">
        <f>VLOOKUP(F52,[1]ReviewPublisherScopus!$A$1:$B$89,2,FALSE)</f>
        <v>Taylor and Francis Ltd.</v>
      </c>
      <c r="F52" s="1" t="s">
        <v>224</v>
      </c>
      <c r="G52" s="1" t="s">
        <v>225</v>
      </c>
      <c r="H52">
        <v>2019</v>
      </c>
      <c r="I52" s="1" t="s">
        <v>226</v>
      </c>
      <c r="J52">
        <v>1</v>
      </c>
      <c r="K52" s="1" t="s">
        <v>227</v>
      </c>
      <c r="L52" s="1" t="s">
        <v>70</v>
      </c>
    </row>
    <row r="53" spans="1:12" ht="172.8" hidden="1" x14ac:dyDescent="0.3">
      <c r="A53" t="s">
        <v>9</v>
      </c>
      <c r="B53" t="b">
        <f>COUNTIF([1]SelectedDSM_New!$A$36:$A$63,$F53)&gt;0</f>
        <v>0</v>
      </c>
      <c r="C53" t="b">
        <f>NOT(COUNTIF([1]AccessfromConcentrate2!$B$2:$B$18,DSM_22AccessAndFullScan!$F53)&gt;0)</f>
        <v>1</v>
      </c>
      <c r="D53" t="s">
        <v>66</v>
      </c>
      <c r="E53" t="str">
        <f>VLOOKUP(F53,[1]ReviewPublisherScopus!$A$1:$B$89,2,FALSE)</f>
        <v>Hindawi Limited</v>
      </c>
      <c r="F53" s="1" t="s">
        <v>228</v>
      </c>
      <c r="G53" s="1" t="s">
        <v>229</v>
      </c>
      <c r="H53">
        <v>2019</v>
      </c>
      <c r="I53" s="1" t="s">
        <v>230</v>
      </c>
      <c r="J53">
        <v>1</v>
      </c>
      <c r="K53" s="1" t="s">
        <v>231</v>
      </c>
      <c r="L53" s="1" t="s">
        <v>70</v>
      </c>
    </row>
    <row r="54" spans="1:12" ht="187.2" x14ac:dyDescent="0.3">
      <c r="A54" t="s">
        <v>9</v>
      </c>
      <c r="B54" t="b">
        <f>COUNTIF([1]SelectedDSM_New!$A$36:$A$63,$F54)&gt;0</f>
        <v>1</v>
      </c>
      <c r="C54" t="b">
        <f>NOT(COUNTIF([1]AccessfromConcentrate2!$B$2:$B$18,DSM_22AccessAndFullScan!$F54)&gt;0)</f>
        <v>1</v>
      </c>
      <c r="D54" t="s">
        <v>66</v>
      </c>
      <c r="E54" t="str">
        <f>VLOOKUP(F54,[1]ReviewPublisherScopus!$A$1:$B$89,2,FALSE)</f>
        <v>Springer London</v>
      </c>
      <c r="F54" s="1" t="s">
        <v>232</v>
      </c>
      <c r="G54" s="1" t="s">
        <v>233</v>
      </c>
      <c r="H54">
        <v>2018</v>
      </c>
      <c r="I54" s="1" t="s">
        <v>234</v>
      </c>
      <c r="J54">
        <v>1</v>
      </c>
      <c r="K54" s="1" t="s">
        <v>125</v>
      </c>
      <c r="L54" s="1" t="s">
        <v>70</v>
      </c>
    </row>
    <row r="55" spans="1:12" ht="100.8" hidden="1" x14ac:dyDescent="0.3">
      <c r="A55" t="s">
        <v>9</v>
      </c>
      <c r="B55" t="b">
        <f>COUNTIF([1]SelectedDSM_New!$A$36:$A$63,$F55)&gt;0</f>
        <v>0</v>
      </c>
      <c r="C55" t="b">
        <f>NOT(COUNTIF([1]AccessfromConcentrate2!$B$2:$B$18,DSM_22AccessAndFullScan!$F55)&gt;0)</f>
        <v>1</v>
      </c>
      <c r="D55" t="s">
        <v>66</v>
      </c>
      <c r="E55" t="str">
        <f>VLOOKUP(F55,[1]ReviewPublisherScopus!$A$1:$B$89,2,FALSE)</f>
        <v>Lehrstuhl fur Produktentwicklung und Leichtbau</v>
      </c>
      <c r="F55" s="1" t="s">
        <v>235</v>
      </c>
      <c r="G55" s="1" t="s">
        <v>236</v>
      </c>
      <c r="H55">
        <v>2018</v>
      </c>
      <c r="I55" s="1" t="s">
        <v>237</v>
      </c>
      <c r="J55">
        <v>1</v>
      </c>
      <c r="K55" s="1" t="s">
        <v>238</v>
      </c>
      <c r="L55" s="1" t="s">
        <v>87</v>
      </c>
    </row>
    <row r="56" spans="1:12" ht="187.2" hidden="1" x14ac:dyDescent="0.3">
      <c r="A56" t="s">
        <v>9</v>
      </c>
      <c r="B56" t="b">
        <f>COUNTIF([1]SelectedDSM_New!$A$36:$A$63,$F56)&gt;0</f>
        <v>0</v>
      </c>
      <c r="C56" t="b">
        <f>NOT(COUNTIF([1]AccessfromConcentrate2!$B$2:$B$18,DSM_22AccessAndFullScan!$F56)&gt;0)</f>
        <v>1</v>
      </c>
      <c r="D56" t="s">
        <v>66</v>
      </c>
      <c r="E56" t="str">
        <f>VLOOKUP(F56,[1]ReviewPublisherScopus!$A$1:$B$89,2,FALSE)</f>
        <v>The International Group for Lean Construction</v>
      </c>
      <c r="F56" s="1" t="s">
        <v>239</v>
      </c>
      <c r="G56" s="1" t="s">
        <v>240</v>
      </c>
      <c r="H56">
        <v>2018</v>
      </c>
      <c r="I56" s="1" t="s">
        <v>241</v>
      </c>
      <c r="J56">
        <v>1</v>
      </c>
      <c r="K56" s="1" t="s">
        <v>242</v>
      </c>
      <c r="L56" s="1" t="s">
        <v>87</v>
      </c>
    </row>
    <row r="57" spans="1:12" ht="129.6" hidden="1" x14ac:dyDescent="0.3">
      <c r="A57" t="s">
        <v>9</v>
      </c>
      <c r="B57" t="b">
        <f>COUNTIF([1]SelectedDSM_New!$A$36:$A$63,$F57)&gt;0</f>
        <v>0</v>
      </c>
      <c r="C57" t="b">
        <f>NOT(COUNTIF([1]AccessfromConcentrate2!$B$2:$B$18,DSM_22AccessAndFullScan!$F57)&gt;0)</f>
        <v>1</v>
      </c>
      <c r="D57" t="s">
        <v>66</v>
      </c>
      <c r="E57" t="str">
        <f>VLOOKUP(F57,[1]ReviewPublisherScopus!$A$1:$B$89,2,FALSE)</f>
        <v>Design Society</v>
      </c>
      <c r="F57" s="1" t="s">
        <v>243</v>
      </c>
      <c r="G57" s="1" t="s">
        <v>244</v>
      </c>
      <c r="H57">
        <v>2017</v>
      </c>
      <c r="I57" s="1" t="s">
        <v>245</v>
      </c>
      <c r="J57">
        <v>1</v>
      </c>
      <c r="K57" s="1" t="s">
        <v>246</v>
      </c>
      <c r="L57" s="1" t="s">
        <v>87</v>
      </c>
    </row>
    <row r="58" spans="1:12" ht="129.6" hidden="1" x14ac:dyDescent="0.3">
      <c r="A58" t="s">
        <v>9</v>
      </c>
      <c r="B58" t="b">
        <f>COUNTIF([1]SelectedDSM_New!$A$36:$A$63,$F58)&gt;0</f>
        <v>1</v>
      </c>
      <c r="C58" t="b">
        <f>NOT(COUNTIF([1]AccessfromConcentrate2!$B$2:$B$18,DSM_22AccessAndFullScan!$F58)&gt;0)</f>
        <v>0</v>
      </c>
      <c r="D58" t="s">
        <v>66</v>
      </c>
      <c r="F58" s="1" t="s">
        <v>250</v>
      </c>
      <c r="G58" s="1" t="s">
        <v>251</v>
      </c>
      <c r="H58">
        <v>2015</v>
      </c>
      <c r="I58" s="1" t="s">
        <v>252</v>
      </c>
      <c r="J58">
        <v>1</v>
      </c>
      <c r="K58" s="1" t="s">
        <v>219</v>
      </c>
      <c r="L58" s="1" t="s">
        <v>70</v>
      </c>
    </row>
    <row r="59" spans="1:12" ht="115.2" hidden="1" x14ac:dyDescent="0.3">
      <c r="A59" t="s">
        <v>9</v>
      </c>
      <c r="B59" t="b">
        <f>COUNTIF([1]SelectedDSM_New!$A$36:$A$63,$F59)&gt;0</f>
        <v>0</v>
      </c>
      <c r="C59" t="b">
        <f>NOT(COUNTIF([1]AccessfromConcentrate2!$B$2:$B$18,DSM_22AccessAndFullScan!$F59)&gt;0)</f>
        <v>1</v>
      </c>
      <c r="D59" t="s">
        <v>66</v>
      </c>
      <c r="E59" t="str">
        <f>VLOOKUP(F59,[1]ReviewPublisherScopus!$A$1:$B$89,2,FALSE)</f>
        <v>Springer-Verlag London Ltd</v>
      </c>
      <c r="F59" s="1" t="s">
        <v>253</v>
      </c>
      <c r="G59" s="1" t="s">
        <v>254</v>
      </c>
      <c r="H59">
        <v>2015</v>
      </c>
      <c r="I59" s="1" t="s">
        <v>255</v>
      </c>
      <c r="J59">
        <v>1</v>
      </c>
      <c r="K59" s="1" t="s">
        <v>256</v>
      </c>
      <c r="L59" s="1" t="s">
        <v>257</v>
      </c>
    </row>
    <row r="60" spans="1:12" ht="129.6" hidden="1" x14ac:dyDescent="0.3">
      <c r="A60" t="s">
        <v>9</v>
      </c>
      <c r="B60" t="b">
        <f>COUNTIF([1]SelectedDSM_New!$A$36:$A$63,$F60)&gt;0</f>
        <v>0</v>
      </c>
      <c r="C60" t="b">
        <f>NOT(COUNTIF([1]AccessfromConcentrate2!$B$2:$B$18,DSM_22AccessAndFullScan!$F60)&gt;0)</f>
        <v>1</v>
      </c>
      <c r="D60" t="s">
        <v>66</v>
      </c>
      <c r="E60" t="str">
        <f>VLOOKUP(F60,[1]ReviewPublisherScopus!$A$1:$B$89,2,FALSE)</f>
        <v>Institute of Physics Publishing</v>
      </c>
      <c r="F60" s="1" t="s">
        <v>258</v>
      </c>
      <c r="G60" s="1" t="s">
        <v>259</v>
      </c>
      <c r="H60">
        <v>2014</v>
      </c>
      <c r="I60" s="1" t="s">
        <v>260</v>
      </c>
      <c r="J60">
        <v>1</v>
      </c>
      <c r="K60" s="1" t="s">
        <v>261</v>
      </c>
      <c r="L60" s="1" t="s">
        <v>87</v>
      </c>
    </row>
    <row r="61" spans="1:12" ht="230.4" hidden="1" x14ac:dyDescent="0.3">
      <c r="A61" t="s">
        <v>9</v>
      </c>
      <c r="B61" t="b">
        <f>COUNTIF([1]SelectedDSM_New!$A$36:$A$63,$F61)&gt;0</f>
        <v>0</v>
      </c>
      <c r="C61" t="b">
        <f>NOT(COUNTIF([1]AccessfromConcentrate2!$B$2:$B$18,DSM_22AccessAndFullScan!$F61)&gt;0)</f>
        <v>1</v>
      </c>
      <c r="D61" t="s">
        <v>66</v>
      </c>
      <c r="E61" t="str">
        <f>VLOOKUP(F61,[1]ReviewPublisherScopus!$A$1:$B$89,2,FALSE)</f>
        <v>American Society of Civil Engineers (ASCE)</v>
      </c>
      <c r="F61" s="1" t="s">
        <v>262</v>
      </c>
      <c r="G61" s="1" t="s">
        <v>263</v>
      </c>
      <c r="H61">
        <v>2020</v>
      </c>
      <c r="I61" s="1" t="s">
        <v>264</v>
      </c>
      <c r="K61" s="1" t="s">
        <v>265</v>
      </c>
      <c r="L61" s="1" t="s">
        <v>70</v>
      </c>
    </row>
    <row r="62" spans="1:12" ht="158.4" hidden="1" x14ac:dyDescent="0.3">
      <c r="A62" t="s">
        <v>9</v>
      </c>
      <c r="B62" t="b">
        <f>COUNTIF([1]SelectedDSM_New!$A$36:$A$63,$F62)&gt;0</f>
        <v>0</v>
      </c>
      <c r="C62" t="b">
        <f>NOT(COUNTIF([1]AccessfromConcentrate2!$B$2:$B$18,DSM_22AccessAndFullScan!$F62)&gt;0)</f>
        <v>1</v>
      </c>
      <c r="D62" t="s">
        <v>66</v>
      </c>
      <c r="E62" t="str">
        <f>VLOOKUP(F62,[1]ReviewPublisherScopus!$A$1:$B$89,2,FALSE)</f>
        <v>Elsevier Ltd</v>
      </c>
      <c r="F62" s="1" t="s">
        <v>266</v>
      </c>
      <c r="G62" s="1" t="s">
        <v>267</v>
      </c>
      <c r="H62">
        <v>2020</v>
      </c>
      <c r="I62" s="1" t="s">
        <v>268</v>
      </c>
      <c r="K62" s="1" t="s">
        <v>269</v>
      </c>
      <c r="L62" s="1" t="s">
        <v>70</v>
      </c>
    </row>
    <row r="63" spans="1:12" ht="201.6" x14ac:dyDescent="0.3">
      <c r="A63" t="s">
        <v>9</v>
      </c>
      <c r="B63" t="b">
        <f>COUNTIF([1]SelectedDSM_New!$A$36:$A$63,$F63)&gt;0</f>
        <v>1</v>
      </c>
      <c r="C63" t="b">
        <f>NOT(COUNTIF([1]AccessfromConcentrate2!$B$2:$B$18,DSM_22AccessAndFullScan!$F63)&gt;0)</f>
        <v>1</v>
      </c>
      <c r="D63" t="s">
        <v>66</v>
      </c>
      <c r="E63" t="str">
        <f>VLOOKUP(F63,[1]ReviewPublisherScopus!$A$1:$B$89,2,FALSE)</f>
        <v>John Wiley and Sons Ltd</v>
      </c>
      <c r="F63" s="1" t="s">
        <v>270</v>
      </c>
      <c r="G63" s="1" t="s">
        <v>271</v>
      </c>
      <c r="H63">
        <v>2020</v>
      </c>
      <c r="I63" s="1" t="s">
        <v>272</v>
      </c>
      <c r="K63" s="1" t="s">
        <v>273</v>
      </c>
      <c r="L63" s="1" t="s">
        <v>70</v>
      </c>
    </row>
    <row r="64" spans="1:12" ht="158.4" hidden="1" x14ac:dyDescent="0.3">
      <c r="A64" t="s">
        <v>9</v>
      </c>
      <c r="B64" t="b">
        <f>COUNTIF([1]SelectedDSM_New!$A$36:$A$63,$F64)&gt;0</f>
        <v>0</v>
      </c>
      <c r="C64" t="b">
        <f>NOT(COUNTIF([1]AccessfromConcentrate2!$B$2:$B$18,DSM_22AccessAndFullScan!$F64)&gt;0)</f>
        <v>1</v>
      </c>
      <c r="D64" t="s">
        <v>66</v>
      </c>
      <c r="E64" t="str">
        <f>VLOOKUP(F64,[1]ReviewPublisherScopus!$A$1:$B$89,2,FALSE)</f>
        <v>The International Group for Lean Construction</v>
      </c>
      <c r="F64" s="1" t="s">
        <v>274</v>
      </c>
      <c r="G64" s="1" t="s">
        <v>275</v>
      </c>
      <c r="H64">
        <v>2020</v>
      </c>
      <c r="I64" s="1" t="s">
        <v>276</v>
      </c>
      <c r="K64" s="1" t="s">
        <v>277</v>
      </c>
      <c r="L64" s="1" t="s">
        <v>87</v>
      </c>
    </row>
    <row r="65" spans="1:25" ht="144" hidden="1" x14ac:dyDescent="0.3">
      <c r="A65" t="s">
        <v>9</v>
      </c>
      <c r="B65" t="b">
        <f>COUNTIF([1]SelectedDSM_New!$A$36:$A$63,$F65)&gt;0</f>
        <v>0</v>
      </c>
      <c r="C65" t="b">
        <f>NOT(COUNTIF([1]AccessfromConcentrate2!$B$2:$B$18,DSM_22AccessAndFullScan!$F65)&gt;0)</f>
        <v>1</v>
      </c>
      <c r="D65" t="s">
        <v>66</v>
      </c>
      <c r="E65" t="str">
        <f>VLOOKUP(F65,[1]ReviewPublisherScopus!$A$1:$B$89,2,FALSE)</f>
        <v>Institute of Physics Publishing</v>
      </c>
      <c r="F65" s="1" t="s">
        <v>278</v>
      </c>
      <c r="G65" s="1" t="s">
        <v>279</v>
      </c>
      <c r="H65">
        <v>2019</v>
      </c>
      <c r="I65" s="1" t="s">
        <v>280</v>
      </c>
      <c r="K65" s="1" t="s">
        <v>261</v>
      </c>
      <c r="L65" s="1" t="s">
        <v>87</v>
      </c>
    </row>
    <row r="66" spans="1:25" ht="201.6" x14ac:dyDescent="0.3">
      <c r="A66" t="s">
        <v>9</v>
      </c>
      <c r="B66" t="b">
        <f>COUNTIF([1]SelectedDSM_New!$A$36:$A$63,$F66)&gt;0</f>
        <v>1</v>
      </c>
      <c r="C66" t="b">
        <f>NOT(COUNTIF([1]AccessfromConcentrate2!$B$2:$B$18,DSM_22AccessAndFullScan!$F66)&gt;0)</f>
        <v>1</v>
      </c>
      <c r="D66" t="s">
        <v>66</v>
      </c>
      <c r="E66" t="str">
        <f>VLOOKUP(F66,[1]ReviewPublisherScopus!$A$1:$B$89,2,FALSE)</f>
        <v>Institute of Physics Publishing</v>
      </c>
      <c r="F66" s="1" t="s">
        <v>281</v>
      </c>
      <c r="G66" s="1" t="s">
        <v>282</v>
      </c>
      <c r="H66">
        <v>2019</v>
      </c>
      <c r="I66" s="1" t="s">
        <v>283</v>
      </c>
      <c r="K66" s="1" t="s">
        <v>284</v>
      </c>
      <c r="L66" s="1" t="s">
        <v>87</v>
      </c>
    </row>
    <row r="67" spans="1:25" ht="144" hidden="1" x14ac:dyDescent="0.3">
      <c r="A67" t="s">
        <v>9</v>
      </c>
      <c r="B67" t="b">
        <f>COUNTIF([1]SelectedDSM_New!$A$36:$A$63,$F67)&gt;0</f>
        <v>0</v>
      </c>
      <c r="C67" t="b">
        <f>NOT(COUNTIF([1]AccessfromConcentrate2!$B$2:$B$18,DSM_22AccessAndFullScan!$F67)&gt;0)</f>
        <v>1</v>
      </c>
      <c r="D67" t="s">
        <v>66</v>
      </c>
      <c r="E67" t="str">
        <f>VLOOKUP(F67,[1]ReviewPublisherScopus!$A$1:$B$89,2,FALSE)</f>
        <v>Nanjing University of Aeronautics an Astronautics</v>
      </c>
      <c r="F67" s="1" t="s">
        <v>285</v>
      </c>
      <c r="G67" s="1" t="s">
        <v>286</v>
      </c>
      <c r="H67">
        <v>2019</v>
      </c>
      <c r="I67" s="1" t="s">
        <v>287</v>
      </c>
      <c r="K67" s="1" t="s">
        <v>288</v>
      </c>
      <c r="L67" s="1" t="s">
        <v>70</v>
      </c>
    </row>
    <row r="68" spans="1:25" ht="144" hidden="1" x14ac:dyDescent="0.3">
      <c r="A68" t="s">
        <v>9</v>
      </c>
      <c r="B68" t="b">
        <f>COUNTIF([1]SelectedDSM_New!$A$36:$A$63,$F68)&gt;0</f>
        <v>0</v>
      </c>
      <c r="C68" t="b">
        <f>NOT(COUNTIF([1]AccessfromConcentrate2!$B$2:$B$18,DSM_22AccessAndFullScan!$F68)&gt;0)</f>
        <v>1</v>
      </c>
      <c r="D68" t="s">
        <v>66</v>
      </c>
      <c r="E68" t="str">
        <f>VLOOKUP(F68,[1]ReviewPublisherScopus!$A$1:$B$89,2,FALSE)</f>
        <v>Association for Computing Machinery</v>
      </c>
      <c r="F68" s="1" t="s">
        <v>293</v>
      </c>
      <c r="G68" s="1" t="s">
        <v>294</v>
      </c>
      <c r="H68">
        <v>2019</v>
      </c>
      <c r="I68" s="1" t="s">
        <v>295</v>
      </c>
      <c r="K68" s="1" t="s">
        <v>296</v>
      </c>
      <c r="L68" s="1" t="s">
        <v>87</v>
      </c>
    </row>
    <row r="69" spans="1:25" ht="216" hidden="1" x14ac:dyDescent="0.3">
      <c r="A69" t="s">
        <v>9</v>
      </c>
      <c r="B69" t="b">
        <f>COUNTIF([1]SelectedDSM_New!$A$36:$A$63,$F69)&gt;0</f>
        <v>0</v>
      </c>
      <c r="C69" t="b">
        <f>NOT(COUNTIF([1]AccessfromConcentrate2!$B$2:$B$18,DSM_22AccessAndFullScan!$F69)&gt;0)</f>
        <v>1</v>
      </c>
      <c r="D69" t="s">
        <v>66</v>
      </c>
      <c r="E69" t="str">
        <f>VLOOKUP(F69,[1]ReviewPublisherScopus!$A$1:$B$89,2,FALSE)</f>
        <v>SAGE Publications Ltd</v>
      </c>
      <c r="F69" s="1" t="s">
        <v>297</v>
      </c>
      <c r="G69" s="1" t="s">
        <v>298</v>
      </c>
      <c r="H69">
        <v>2019</v>
      </c>
      <c r="I69" s="1" t="s">
        <v>299</v>
      </c>
      <c r="K69" s="1" t="s">
        <v>196</v>
      </c>
      <c r="L69" s="1" t="s">
        <v>70</v>
      </c>
    </row>
    <row r="70" spans="1:25" ht="187.2" hidden="1" x14ac:dyDescent="0.3">
      <c r="A70" t="s">
        <v>9</v>
      </c>
      <c r="B70" t="b">
        <f>COUNTIF([1]SelectedDSM_New!$A$36:$A$63,$F70)&gt;0</f>
        <v>0</v>
      </c>
      <c r="C70" t="b">
        <f>NOT(COUNTIF([1]AccessfromConcentrate2!$B$2:$B$18,DSM_22AccessAndFullScan!$F70)&gt;0)</f>
        <v>1</v>
      </c>
      <c r="D70" t="s">
        <v>66</v>
      </c>
      <c r="E70" t="str">
        <f>VLOOKUP(F70,[1]ReviewPublisherScopus!$A$1:$B$89,2,FALSE)</f>
        <v>SpringerOpen</v>
      </c>
      <c r="F70" s="1" t="s">
        <v>300</v>
      </c>
      <c r="G70" s="1" t="s">
        <v>301</v>
      </c>
      <c r="H70">
        <v>2019</v>
      </c>
      <c r="I70" s="1" t="s">
        <v>302</v>
      </c>
      <c r="K70" s="1" t="s">
        <v>303</v>
      </c>
      <c r="L70" s="1" t="s">
        <v>70</v>
      </c>
    </row>
    <row r="71" spans="1:25" ht="115.2" hidden="1" x14ac:dyDescent="0.3">
      <c r="A71" t="s">
        <v>9</v>
      </c>
      <c r="B71" t="b">
        <f>COUNTIF([1]SelectedDSM_New!$A$36:$A$63,$F71)&gt;0</f>
        <v>0</v>
      </c>
      <c r="C71" t="b">
        <f>NOT(COUNTIF([1]AccessfromConcentrate2!$B$2:$B$18,DSM_22AccessAndFullScan!$F71)&gt;0)</f>
        <v>1</v>
      </c>
      <c r="D71" t="s">
        <v>66</v>
      </c>
      <c r="E71" t="str">
        <f>VLOOKUP(F71,[1]ReviewPublisherScopus!$A$1:$B$89,2,FALSE)</f>
        <v>Taylor and Francis Ltd.</v>
      </c>
      <c r="F71" s="1" t="s">
        <v>304</v>
      </c>
      <c r="G71" s="1" t="s">
        <v>305</v>
      </c>
      <c r="H71">
        <v>2019</v>
      </c>
      <c r="I71" s="1" t="s">
        <v>306</v>
      </c>
      <c r="K71" s="1" t="s">
        <v>307</v>
      </c>
      <c r="L71" s="1" t="s">
        <v>70</v>
      </c>
    </row>
    <row r="72" spans="1:25" ht="129.6" hidden="1" x14ac:dyDescent="0.3">
      <c r="A72" t="s">
        <v>9</v>
      </c>
      <c r="B72" t="b">
        <f>COUNTIF([1]SelectedDSM_New!$A$36:$A$63,$F72)&gt;0</f>
        <v>0</v>
      </c>
      <c r="C72" t="b">
        <f>NOT(COUNTIF([1]AccessfromConcentrate2!$B$2:$B$18,DSM_22AccessAndFullScan!$F72)&gt;0)</f>
        <v>1</v>
      </c>
      <c r="D72" t="s">
        <v>66</v>
      </c>
      <c r="E72" t="str">
        <f>VLOOKUP(F72,[1]ReviewPublisherScopus!$A$1:$B$89,2,FALSE)</f>
        <v>Editora Mundos Sociais</v>
      </c>
      <c r="F72" s="1" t="s">
        <v>308</v>
      </c>
      <c r="G72" s="1" t="s">
        <v>309</v>
      </c>
      <c r="H72">
        <v>2019</v>
      </c>
      <c r="I72" s="1" t="s">
        <v>310</v>
      </c>
      <c r="K72" s="1" t="s">
        <v>219</v>
      </c>
      <c r="L72" s="1" t="s">
        <v>70</v>
      </c>
    </row>
    <row r="73" spans="1:25" ht="86.4" hidden="1" x14ac:dyDescent="0.3">
      <c r="F73" s="4" t="s">
        <v>1250</v>
      </c>
      <c r="N73" t="s">
        <v>9</v>
      </c>
      <c r="O73" t="b">
        <f>NOT(COUNTIF([1]AccessfromConcentrate2!$B$2:$B$18,DSM_22AccessAndFullScan!$S73)&gt;0)</f>
        <v>1</v>
      </c>
      <c r="P73" t="b">
        <f>COUNTIF([1]SelectedDSM_New!$A$36:$A$63,$S73)&gt;0</f>
        <v>1</v>
      </c>
      <c r="Q73" t="s">
        <v>66</v>
      </c>
      <c r="R73" t="str">
        <f>VLOOKUP(S73,[1]ReviewPublisherScopus!$A$1:$B$89,2,FALSE)</f>
        <v>Design Society</v>
      </c>
      <c r="S73" t="s">
        <v>311</v>
      </c>
      <c r="T73" t="s">
        <v>312</v>
      </c>
      <c r="U73">
        <v>2019</v>
      </c>
      <c r="V73" t="s">
        <v>313</v>
      </c>
      <c r="X73" s="1" t="s">
        <v>238</v>
      </c>
      <c r="Y73" s="1" t="s">
        <v>87</v>
      </c>
    </row>
    <row r="74" spans="1:25" ht="129.6" hidden="1" x14ac:dyDescent="0.3">
      <c r="A74" t="s">
        <v>9</v>
      </c>
      <c r="B74" t="b">
        <f>COUNTIF([1]SelectedDSM_New!$A$36:$A$63,$F74)&gt;0</f>
        <v>0</v>
      </c>
      <c r="C74" t="b">
        <f>NOT(COUNTIF([1]AccessfromConcentrate2!$B$2:$B$18,DSM_22AccessAndFullScan!$F74)&gt;0)</f>
        <v>1</v>
      </c>
      <c r="D74" t="s">
        <v>66</v>
      </c>
      <c r="E74" t="str">
        <f>VLOOKUP(F74,[1]ReviewPublisherScopus!$A$1:$B$89,2,FALSE)</f>
        <v>Design Society</v>
      </c>
      <c r="F74" s="1" t="s">
        <v>314</v>
      </c>
      <c r="G74" s="1" t="s">
        <v>315</v>
      </c>
      <c r="H74">
        <v>2019</v>
      </c>
      <c r="I74" s="1" t="s">
        <v>316</v>
      </c>
      <c r="K74" s="1" t="s">
        <v>238</v>
      </c>
      <c r="L74" s="1" t="s">
        <v>87</v>
      </c>
    </row>
    <row r="75" spans="1:25" ht="115.2" hidden="1" x14ac:dyDescent="0.3">
      <c r="A75" t="s">
        <v>9</v>
      </c>
      <c r="B75" t="b">
        <f>COUNTIF([1]SelectedDSM_New!$A$36:$A$63,$F75)&gt;0</f>
        <v>0</v>
      </c>
      <c r="C75" t="b">
        <f>NOT(COUNTIF([1]AccessfromConcentrate2!$B$2:$B$18,DSM_22AccessAndFullScan!$F75)&gt;0)</f>
        <v>1</v>
      </c>
      <c r="D75" t="s">
        <v>66</v>
      </c>
      <c r="E75" t="str">
        <f>VLOOKUP(F75,[1]ReviewPublisherScopus!$A$1:$B$89,2,FALSE)</f>
        <v>Design Society</v>
      </c>
      <c r="F75" s="1" t="s">
        <v>317</v>
      </c>
      <c r="G75" s="1" t="s">
        <v>318</v>
      </c>
      <c r="H75">
        <v>2019</v>
      </c>
      <c r="I75" s="1" t="s">
        <v>319</v>
      </c>
      <c r="K75" s="1" t="s">
        <v>238</v>
      </c>
      <c r="L75" s="1" t="s">
        <v>320</v>
      </c>
    </row>
    <row r="76" spans="1:25" ht="86.4" hidden="1" x14ac:dyDescent="0.3">
      <c r="A76" t="s">
        <v>9</v>
      </c>
      <c r="B76" t="b">
        <f>COUNTIF([1]SelectedDSM_New!$A$36:$A$63,$F76)&gt;0</f>
        <v>0</v>
      </c>
      <c r="C76" t="b">
        <f>NOT(COUNTIF([1]AccessfromConcentrate2!$B$2:$B$18,DSM_22AccessAndFullScan!$F76)&gt;0)</f>
        <v>1</v>
      </c>
      <c r="D76" t="s">
        <v>66</v>
      </c>
      <c r="E76" t="str">
        <f>VLOOKUP(F76,[1]ReviewPublisherScopus!$A$1:$B$89,2,FALSE)</f>
        <v>Elsevier B.V.</v>
      </c>
      <c r="F76" s="1" t="s">
        <v>321</v>
      </c>
      <c r="G76" s="1" t="s">
        <v>322</v>
      </c>
      <c r="H76">
        <v>2019</v>
      </c>
      <c r="I76" s="1" t="s">
        <v>323</v>
      </c>
      <c r="K76" s="1" t="s">
        <v>86</v>
      </c>
      <c r="L76" s="1" t="s">
        <v>87</v>
      </c>
    </row>
    <row r="77" spans="1:25" ht="115.2" x14ac:dyDescent="0.3">
      <c r="A77" t="s">
        <v>9</v>
      </c>
      <c r="B77" t="b">
        <f>COUNTIF([1]SelectedDSM_New!$A$36:$A$63,$F77)&gt;0</f>
        <v>1</v>
      </c>
      <c r="C77" t="b">
        <f>NOT(COUNTIF([1]AccessfromConcentrate2!$B$2:$B$18,DSM_22AccessAndFullScan!$F77)&gt;0)</f>
        <v>1</v>
      </c>
      <c r="D77" t="s">
        <v>66</v>
      </c>
      <c r="E77" t="str">
        <f>VLOOKUP(F77,[1]ReviewPublisherScopus!$A$1:$B$89,2,FALSE)</f>
        <v>Korean Society of Automotive Engineers</v>
      </c>
      <c r="F77" s="1" t="s">
        <v>326</v>
      </c>
      <c r="G77" s="1" t="s">
        <v>327</v>
      </c>
      <c r="H77">
        <v>2018</v>
      </c>
      <c r="I77" s="1" t="s">
        <v>328</v>
      </c>
      <c r="K77" s="1" t="s">
        <v>329</v>
      </c>
      <c r="L77" s="1" t="s">
        <v>70</v>
      </c>
    </row>
    <row r="78" spans="1:25" ht="158.4" hidden="1" x14ac:dyDescent="0.3">
      <c r="A78" t="s">
        <v>9</v>
      </c>
      <c r="B78" t="b">
        <f>COUNTIF([1]SelectedDSM_New!$A$36:$A$63,$F78)&gt;0</f>
        <v>0</v>
      </c>
      <c r="C78" t="b">
        <f>NOT(COUNTIF([1]AccessfromConcentrate2!$B$2:$B$18,DSM_22AccessAndFullScan!$F78)&gt;0)</f>
        <v>1</v>
      </c>
      <c r="D78" t="s">
        <v>66</v>
      </c>
      <c r="E78" t="str">
        <f>VLOOKUP(F78,[1]ReviewPublisherScopus!$A$1:$B$89,2,FALSE)</f>
        <v>Korean Society for Precision Engineeing</v>
      </c>
      <c r="F78" s="1" t="s">
        <v>330</v>
      </c>
      <c r="G78" s="1" t="s">
        <v>331</v>
      </c>
      <c r="H78">
        <v>2018</v>
      </c>
      <c r="I78" s="1" t="s">
        <v>332</v>
      </c>
      <c r="K78" s="1" t="s">
        <v>333</v>
      </c>
      <c r="L78" s="1" t="s">
        <v>70</v>
      </c>
    </row>
    <row r="79" spans="1:25" ht="100.8" x14ac:dyDescent="0.3">
      <c r="A79" t="s">
        <v>9</v>
      </c>
      <c r="B79" t="b">
        <f>COUNTIF([1]SelectedDSM_New!$A$36:$A$63,$F79)&gt;0</f>
        <v>1</v>
      </c>
      <c r="C79" t="b">
        <f>NOT(COUNTIF([1]AccessfromConcentrate2!$B$2:$B$18,DSM_22AccessAndFullScan!$F79)&gt;0)</f>
        <v>1</v>
      </c>
      <c r="D79" t="s">
        <v>66</v>
      </c>
      <c r="E79" t="str">
        <f>VLOOKUP(F79,[1]ReviewPublisherScopus!$A$1:$B$89,2,FALSE)</f>
        <v>Lehrstuhl fur Produktentwicklung und Leichtbau</v>
      </c>
      <c r="F79" s="1" t="s">
        <v>334</v>
      </c>
      <c r="G79" s="1" t="s">
        <v>335</v>
      </c>
      <c r="H79">
        <v>2018</v>
      </c>
      <c r="I79" s="1" t="s">
        <v>336</v>
      </c>
      <c r="K79" s="1" t="s">
        <v>238</v>
      </c>
      <c r="L79" s="1" t="s">
        <v>87</v>
      </c>
    </row>
    <row r="80" spans="1:25" ht="158.4" hidden="1" x14ac:dyDescent="0.3">
      <c r="A80" t="s">
        <v>9</v>
      </c>
      <c r="B80" t="b">
        <f>COUNTIF([1]SelectedDSM_New!$A$36:$A$63,$F80)&gt;0</f>
        <v>0</v>
      </c>
      <c r="C80" t="b">
        <f>NOT(COUNTIF([1]AccessfromConcentrate2!$B$2:$B$18,DSM_22AccessAndFullScan!$F80)&gt;0)</f>
        <v>1</v>
      </c>
      <c r="D80" t="s">
        <v>66</v>
      </c>
      <c r="E80" t="str">
        <f>VLOOKUP(F80,[1]ReviewPublisherScopus!$A$1:$B$89,2,FALSE)</f>
        <v>The Design Society</v>
      </c>
      <c r="F80" s="1" t="s">
        <v>337</v>
      </c>
      <c r="G80" s="1" t="s">
        <v>338</v>
      </c>
      <c r="H80">
        <v>2018</v>
      </c>
      <c r="I80" s="1" t="s">
        <v>339</v>
      </c>
      <c r="K80" s="1" t="s">
        <v>340</v>
      </c>
      <c r="L80" s="1" t="s">
        <v>87</v>
      </c>
    </row>
    <row r="81" spans="1:12" ht="158.4" hidden="1" x14ac:dyDescent="0.3">
      <c r="A81" t="s">
        <v>9</v>
      </c>
      <c r="B81" t="b">
        <f>COUNTIF([1]SelectedDSM_New!$A$36:$A$63,$F81)&gt;0</f>
        <v>0</v>
      </c>
      <c r="C81" t="b">
        <f>NOT(COUNTIF([1]AccessfromConcentrate2!$B$2:$B$18,DSM_22AccessAndFullScan!$F81)&gt;0)</f>
        <v>1</v>
      </c>
      <c r="D81" t="s">
        <v>66</v>
      </c>
      <c r="E81" t="str">
        <f>VLOOKUP(F81,[1]ReviewPublisherScopus!$A$1:$B$89,2,FALSE)</f>
        <v>Inderscience Enterprises Ltd.</v>
      </c>
      <c r="F81" s="1" t="s">
        <v>341</v>
      </c>
      <c r="G81" s="1" t="s">
        <v>342</v>
      </c>
      <c r="H81">
        <v>2018</v>
      </c>
      <c r="I81" s="1" t="s">
        <v>343</v>
      </c>
      <c r="K81" s="1" t="s">
        <v>344</v>
      </c>
      <c r="L81" s="1" t="s">
        <v>70</v>
      </c>
    </row>
    <row r="82" spans="1:12" ht="187.2" hidden="1" x14ac:dyDescent="0.3">
      <c r="A82" t="s">
        <v>9</v>
      </c>
      <c r="B82" t="b">
        <f>COUNTIF([1]SelectedDSM_New!$A$36:$A$63,$F82)&gt;0</f>
        <v>0</v>
      </c>
      <c r="C82" t="b">
        <f>NOT(COUNTIF([1]AccessfromConcentrate2!$B$2:$B$18,DSM_22AccessAndFullScan!$F82)&gt;0)</f>
        <v>1</v>
      </c>
      <c r="D82" t="s">
        <v>66</v>
      </c>
      <c r="E82" t="str">
        <f>VLOOKUP(F82,[1]ReviewPublisherScopus!$A$1:$B$89,2,FALSE)</f>
        <v>Emerald Group Publishing Ltd.</v>
      </c>
      <c r="F82" s="1" t="s">
        <v>345</v>
      </c>
      <c r="G82" s="1" t="s">
        <v>346</v>
      </c>
      <c r="H82">
        <v>2018</v>
      </c>
      <c r="I82" s="1" t="s">
        <v>347</v>
      </c>
      <c r="K82" s="1" t="s">
        <v>348</v>
      </c>
      <c r="L82" s="1" t="s">
        <v>70</v>
      </c>
    </row>
    <row r="83" spans="1:12" ht="172.8" hidden="1" x14ac:dyDescent="0.3">
      <c r="A83" t="s">
        <v>9</v>
      </c>
      <c r="B83" t="b">
        <f>COUNTIF([1]SelectedDSM_New!$A$36:$A$63,$F83)&gt;0</f>
        <v>0</v>
      </c>
      <c r="C83" t="b">
        <f>NOT(COUNTIF([1]AccessfromConcentrate2!$B$2:$B$18,DSM_22AccessAndFullScan!$F83)&gt;0)</f>
        <v>1</v>
      </c>
      <c r="D83" t="s">
        <v>66</v>
      </c>
      <c r="E83" t="str">
        <f>VLOOKUP(F83,[1]ReviewPublisherScopus!$A$1:$B$89,2,FALSE)</f>
        <v>SpringerOpen</v>
      </c>
      <c r="F83" s="1" t="s">
        <v>349</v>
      </c>
      <c r="G83" s="1" t="s">
        <v>331</v>
      </c>
      <c r="H83">
        <v>2017</v>
      </c>
      <c r="I83" s="1" t="s">
        <v>350</v>
      </c>
      <c r="K83" s="1" t="s">
        <v>351</v>
      </c>
      <c r="L83" s="1" t="s">
        <v>70</v>
      </c>
    </row>
    <row r="84" spans="1:12" ht="115.2" hidden="1" x14ac:dyDescent="0.3">
      <c r="A84" t="s">
        <v>9</v>
      </c>
      <c r="B84" t="b">
        <f>COUNTIF([1]SelectedDSM_New!$A$36:$A$63,$F84)&gt;0</f>
        <v>0</v>
      </c>
      <c r="C84" t="b">
        <f>NOT(COUNTIF([1]AccessfromConcentrate2!$B$2:$B$18,DSM_22AccessAndFullScan!$F84)&gt;0)</f>
        <v>1</v>
      </c>
      <c r="D84" t="s">
        <v>66</v>
      </c>
      <c r="E84" t="str">
        <f>VLOOKUP(F84,[1]ReviewPublisherScopus!$A$1:$B$89,2,FALSE)</f>
        <v>The Design Society</v>
      </c>
      <c r="F84" s="1" t="s">
        <v>352</v>
      </c>
      <c r="G84" s="1" t="s">
        <v>353</v>
      </c>
      <c r="H84">
        <v>2017</v>
      </c>
      <c r="I84" s="1" t="s">
        <v>354</v>
      </c>
      <c r="K84" s="1" t="s">
        <v>355</v>
      </c>
      <c r="L84" s="1" t="s">
        <v>87</v>
      </c>
    </row>
    <row r="85" spans="1:12" ht="172.8" hidden="1" x14ac:dyDescent="0.3">
      <c r="A85" t="s">
        <v>9</v>
      </c>
      <c r="B85" t="b">
        <f>COUNTIF([1]SelectedDSM_New!$A$36:$A$63,$F85)&gt;0</f>
        <v>0</v>
      </c>
      <c r="C85" t="b">
        <f>NOT(COUNTIF([1]AccessfromConcentrate2!$B$2:$B$18,DSM_22AccessAndFullScan!$F85)&gt;0)</f>
        <v>1</v>
      </c>
      <c r="D85" t="s">
        <v>66</v>
      </c>
      <c r="E85" t="str">
        <f>VLOOKUP(F85,[1]ReviewPublisherScopus!$A$1:$B$89,2,FALSE)</f>
        <v>Elsevier B.V.</v>
      </c>
      <c r="F85" s="1" t="s">
        <v>356</v>
      </c>
      <c r="G85" s="1" t="s">
        <v>357</v>
      </c>
      <c r="H85">
        <v>2017</v>
      </c>
      <c r="I85" s="1" t="s">
        <v>358</v>
      </c>
      <c r="K85" s="1" t="s">
        <v>95</v>
      </c>
      <c r="L85" s="1" t="s">
        <v>87</v>
      </c>
    </row>
    <row r="86" spans="1:12" ht="129.6" hidden="1" x14ac:dyDescent="0.3">
      <c r="A86" t="s">
        <v>9</v>
      </c>
      <c r="B86" t="b">
        <f>COUNTIF([1]SelectedDSM_New!$A$36:$A$63,$F86)&gt;0</f>
        <v>0</v>
      </c>
      <c r="C86" t="b">
        <f>NOT(COUNTIF([1]AccessfromConcentrate2!$B$2:$B$18,DSM_22AccessAndFullScan!$F86)&gt;0)</f>
        <v>1</v>
      </c>
      <c r="D86" t="s">
        <v>66</v>
      </c>
      <c r="E86" t="str">
        <f>VLOOKUP(F86,[1]ReviewPublisherScopus!$A$1:$B$89,2,FALSE)</f>
        <v>Association for Computing Machinery</v>
      </c>
      <c r="F86" s="1" t="s">
        <v>359</v>
      </c>
      <c r="G86" s="1" t="s">
        <v>360</v>
      </c>
      <c r="H86">
        <v>2016</v>
      </c>
      <c r="I86" s="1" t="s">
        <v>361</v>
      </c>
      <c r="K86" s="1" t="s">
        <v>296</v>
      </c>
      <c r="L86" s="1" t="s">
        <v>87</v>
      </c>
    </row>
    <row r="87" spans="1:12" ht="115.2" hidden="1" x14ac:dyDescent="0.3">
      <c r="A87" t="s">
        <v>9</v>
      </c>
      <c r="B87" t="b">
        <f>COUNTIF([1]SelectedDSM_New!$A$36:$A$63,$F87)&gt;0</f>
        <v>0</v>
      </c>
      <c r="C87" t="b">
        <f>NOT(COUNTIF([1]AccessfromConcentrate2!$B$2:$B$18,DSM_22AccessAndFullScan!$F87)&gt;0)</f>
        <v>1</v>
      </c>
      <c r="D87" t="s">
        <v>66</v>
      </c>
      <c r="E87" t="str">
        <f>VLOOKUP(F87,[1]ReviewPublisherScopus!$A$1:$B$89,2,FALSE)</f>
        <v>Taylor and Francis Inc.</v>
      </c>
      <c r="F87" s="1" t="s">
        <v>362</v>
      </c>
      <c r="G87" s="1" t="s">
        <v>363</v>
      </c>
      <c r="H87">
        <v>2016</v>
      </c>
      <c r="I87" s="1" t="s">
        <v>364</v>
      </c>
      <c r="K87" s="1" t="s">
        <v>365</v>
      </c>
      <c r="L87" s="1" t="s">
        <v>70</v>
      </c>
    </row>
    <row r="88" spans="1:12" ht="158.4" hidden="1" x14ac:dyDescent="0.3">
      <c r="A88" t="s">
        <v>9</v>
      </c>
      <c r="B88" t="b">
        <f>COUNTIF([1]SelectedDSM_New!$A$36:$A$63,$F88)&gt;0</f>
        <v>0</v>
      </c>
      <c r="C88" t="b">
        <f>NOT(COUNTIF([1]AccessfromConcentrate2!$B$2:$B$18,DSM_22AccessAndFullScan!$F88)&gt;0)</f>
        <v>1</v>
      </c>
      <c r="D88" t="s">
        <v>66</v>
      </c>
      <c r="E88" t="str">
        <f>VLOOKUP(F88,[1]ReviewPublisherScopus!$A$1:$B$89,2,FALSE)</f>
        <v>Gesellschaft fur Informatik (GI)</v>
      </c>
      <c r="F88" s="1" t="s">
        <v>367</v>
      </c>
      <c r="G88" s="1" t="s">
        <v>368</v>
      </c>
      <c r="H88">
        <v>2016</v>
      </c>
      <c r="I88" s="1" t="s">
        <v>369</v>
      </c>
      <c r="K88" s="1" t="s">
        <v>370</v>
      </c>
      <c r="L88" s="1" t="s">
        <v>87</v>
      </c>
    </row>
    <row r="89" spans="1:12" ht="144" hidden="1" x14ac:dyDescent="0.3">
      <c r="A89" t="s">
        <v>9</v>
      </c>
      <c r="B89" t="b">
        <f>COUNTIF([1]SelectedDSM_New!$A$36:$A$63,$F89)&gt;0</f>
        <v>0</v>
      </c>
      <c r="C89" t="b">
        <f>NOT(COUNTIF([1]AccessfromConcentrate2!$B$2:$B$18,DSM_22AccessAndFullScan!$F89)&gt;0)</f>
        <v>1</v>
      </c>
      <c r="D89" t="s">
        <v>66</v>
      </c>
      <c r="E89" t="str">
        <f>VLOOKUP(F89,[1]ReviewPublisherScopus!$A$1:$B$89,2,FALSE)</f>
        <v>Elsevier Inc.</v>
      </c>
      <c r="F89" s="1" t="s">
        <v>371</v>
      </c>
      <c r="G89" s="1" t="s">
        <v>360</v>
      </c>
      <c r="H89">
        <v>2016</v>
      </c>
      <c r="I89" s="1" t="s">
        <v>372</v>
      </c>
      <c r="K89" s="1" t="s">
        <v>373</v>
      </c>
      <c r="L89" s="1" t="s">
        <v>257</v>
      </c>
    </row>
    <row r="90" spans="1:12" ht="129.6" hidden="1" x14ac:dyDescent="0.3">
      <c r="A90" t="s">
        <v>9</v>
      </c>
      <c r="B90" t="b">
        <f>COUNTIF([1]SelectedDSM_New!$A$36:$A$63,$F90)&gt;0</f>
        <v>0</v>
      </c>
      <c r="C90" t="b">
        <f>NOT(COUNTIF([1]AccessfromConcentrate2!$B$2:$B$18,DSM_22AccessAndFullScan!$F90)&gt;0)</f>
        <v>1</v>
      </c>
      <c r="D90" t="s">
        <v>66</v>
      </c>
      <c r="E90" t="str">
        <f>VLOOKUP(F90,[1]ReviewPublisherScopus!$A$1:$B$89,2,FALSE)</f>
        <v>Carl Hanser Verlag</v>
      </c>
      <c r="F90" s="1" t="s">
        <v>374</v>
      </c>
      <c r="G90" s="1" t="s">
        <v>375</v>
      </c>
      <c r="H90">
        <v>2015</v>
      </c>
      <c r="I90" s="1" t="s">
        <v>376</v>
      </c>
      <c r="K90" s="1" t="s">
        <v>162</v>
      </c>
      <c r="L90" s="1" t="s">
        <v>87</v>
      </c>
    </row>
    <row r="91" spans="1:12" ht="129.6" hidden="1" x14ac:dyDescent="0.3">
      <c r="A91" t="s">
        <v>9</v>
      </c>
      <c r="B91" t="b">
        <f>COUNTIF([1]SelectedDSM_New!$A$36:$A$63,$F91)&gt;0</f>
        <v>0</v>
      </c>
      <c r="C91" t="b">
        <f>NOT(COUNTIF([1]AccessfromConcentrate2!$B$2:$B$18,DSM_22AccessAndFullScan!$F91)&gt;0)</f>
        <v>1</v>
      </c>
      <c r="D91" t="s">
        <v>66</v>
      </c>
      <c r="E91" t="str">
        <f>VLOOKUP(F91,[1]ReviewPublisherScopus!$A$1:$B$89,2,FALSE)</f>
        <v>Carl Hanser Verlag</v>
      </c>
      <c r="F91" s="1" t="s">
        <v>377</v>
      </c>
      <c r="G91" s="1" t="s">
        <v>251</v>
      </c>
      <c r="H91">
        <v>2014</v>
      </c>
      <c r="I91" s="1" t="s">
        <v>252</v>
      </c>
      <c r="K91" s="1" t="s">
        <v>188</v>
      </c>
      <c r="L91" s="1" t="s">
        <v>87</v>
      </c>
    </row>
    <row r="92" spans="1:12" ht="115.2" hidden="1" x14ac:dyDescent="0.3">
      <c r="A92" t="s">
        <v>9</v>
      </c>
      <c r="B92" t="b">
        <f>COUNTIF([1]SelectedDSM_New!$A$36:$A$63,$F92)&gt;0</f>
        <v>1</v>
      </c>
      <c r="C92" t="b">
        <f>NOT(COUNTIF([1]AccessfromConcentrate2!$B$2:$B$18,DSM_22AccessAndFullScan!$F92)&gt;0)</f>
        <v>0</v>
      </c>
      <c r="D92" t="s">
        <v>66</v>
      </c>
      <c r="F92" s="1" t="s">
        <v>378</v>
      </c>
      <c r="G92" s="1" t="s">
        <v>379</v>
      </c>
      <c r="H92">
        <v>2014</v>
      </c>
      <c r="I92" s="1" t="s">
        <v>380</v>
      </c>
      <c r="K92" s="1" t="s">
        <v>188</v>
      </c>
      <c r="L92" s="1" t="s">
        <v>87</v>
      </c>
    </row>
    <row r="93" spans="1:12" ht="43.2" x14ac:dyDescent="0.3">
      <c r="A93" t="s">
        <v>9</v>
      </c>
      <c r="B93" t="b">
        <f>COUNTIF([1]SelectedDSM_New!$A$36:$A$63,$F93)&gt;0</f>
        <v>1</v>
      </c>
      <c r="C93" t="b">
        <f>NOT(COUNTIF([1]AccessfromConcentrate2!$B$2:$B$18,DSM_22AccessAndFullScan!$F93)&gt;0)</f>
        <v>1</v>
      </c>
      <c r="D93" t="s">
        <v>385</v>
      </c>
      <c r="E93" t="s">
        <v>385</v>
      </c>
      <c r="F93" s="1" t="s">
        <v>386</v>
      </c>
      <c r="G93" t="s">
        <v>387</v>
      </c>
      <c r="H93">
        <v>2018</v>
      </c>
      <c r="K93" s="1" t="s">
        <v>388</v>
      </c>
      <c r="L93" s="2" t="s">
        <v>389</v>
      </c>
    </row>
    <row r="94" spans="1:12" ht="115.2" x14ac:dyDescent="0.3">
      <c r="A94" t="s">
        <v>9</v>
      </c>
      <c r="B94" t="b">
        <f>COUNTIF([1]SelectedDSM_New!$A$36:$A$63,$F94)&gt;0</f>
        <v>1</v>
      </c>
      <c r="C94" t="b">
        <f>NOT(COUNTIF([1]AccessfromConcentrate2!$B$2:$B$18,DSM_22AccessAndFullScan!$F94)&gt;0)</f>
        <v>1</v>
      </c>
      <c r="D94" t="s">
        <v>385</v>
      </c>
      <c r="E94" t="s">
        <v>385</v>
      </c>
      <c r="F94" s="1" t="s">
        <v>392</v>
      </c>
      <c r="G94" t="s">
        <v>393</v>
      </c>
      <c r="H94">
        <v>2014</v>
      </c>
      <c r="K94" s="1" t="s">
        <v>394</v>
      </c>
      <c r="L94" s="1" t="s">
        <v>1251</v>
      </c>
    </row>
    <row r="95" spans="1:12" ht="43.2" hidden="1" x14ac:dyDescent="0.3">
      <c r="A95" t="s">
        <v>9</v>
      </c>
      <c r="B95" t="b">
        <f>COUNTIF([1]SelectedDSM_New!$A$36:$A$63,$F95)&gt;0</f>
        <v>1</v>
      </c>
      <c r="C95" t="b">
        <v>0</v>
      </c>
      <c r="D95" t="s">
        <v>385</v>
      </c>
      <c r="E95" t="s">
        <v>385</v>
      </c>
      <c r="F95" s="1" t="s">
        <v>396</v>
      </c>
      <c r="G95" t="s">
        <v>387</v>
      </c>
      <c r="H95">
        <v>2018</v>
      </c>
      <c r="K95" s="1" t="s">
        <v>388</v>
      </c>
      <c r="L95" s="2" t="s">
        <v>389</v>
      </c>
    </row>
    <row r="96" spans="1:12" ht="57.6" hidden="1" x14ac:dyDescent="0.3">
      <c r="A96" t="s">
        <v>9</v>
      </c>
      <c r="B96" t="b">
        <f>COUNTIF([1]SelectedDSM_New!$A$36:$A$63,$F96)&gt;0</f>
        <v>1</v>
      </c>
      <c r="C96" t="b">
        <v>0</v>
      </c>
      <c r="D96" t="s">
        <v>385</v>
      </c>
      <c r="F96" s="1" t="s">
        <v>397</v>
      </c>
      <c r="G96" t="s">
        <v>398</v>
      </c>
      <c r="H96">
        <v>2014</v>
      </c>
      <c r="K96" s="1" t="s">
        <v>399</v>
      </c>
      <c r="L96" s="1" t="s">
        <v>421</v>
      </c>
    </row>
    <row r="97" spans="1:12" ht="57.6" hidden="1" x14ac:dyDescent="0.3">
      <c r="A97" t="s">
        <v>9</v>
      </c>
      <c r="B97" t="b">
        <f>COUNTIF([1]SelectedDSM_New!$A$36:$A$63,$F97)&gt;0</f>
        <v>0</v>
      </c>
      <c r="C97" t="b">
        <f>NOT(COUNTIF([1]AccessfromConcentrate2!$B$2:$B$18,DSM_22AccessAndFullScan!$F97)&gt;0)</f>
        <v>1</v>
      </c>
      <c r="D97" t="s">
        <v>385</v>
      </c>
      <c r="E97" t="s">
        <v>385</v>
      </c>
      <c r="F97" s="1" t="s">
        <v>400</v>
      </c>
      <c r="G97" t="s">
        <v>401</v>
      </c>
      <c r="H97">
        <v>2016</v>
      </c>
      <c r="K97" s="1" t="s">
        <v>402</v>
      </c>
      <c r="L97" s="1" t="s">
        <v>389</v>
      </c>
    </row>
    <row r="98" spans="1:12" ht="43.2" x14ac:dyDescent="0.3">
      <c r="A98" t="s">
        <v>9</v>
      </c>
      <c r="B98" t="b">
        <f>COUNTIF([1]SelectedDSM_New!$A$36:$A$63,$F98)&gt;0</f>
        <v>1</v>
      </c>
      <c r="C98" t="b">
        <f>NOT(COUNTIF([1]AccessfromConcentrate2!$B$2:$B$18,DSM_22AccessAndFullScan!$F98)&gt;0)</f>
        <v>1</v>
      </c>
      <c r="D98" t="s">
        <v>385</v>
      </c>
      <c r="E98" t="s">
        <v>385</v>
      </c>
      <c r="F98" s="1" t="s">
        <v>403</v>
      </c>
      <c r="G98" t="s">
        <v>404</v>
      </c>
      <c r="H98">
        <v>2014</v>
      </c>
      <c r="K98" s="1" t="s">
        <v>405</v>
      </c>
      <c r="L98" s="1" t="s">
        <v>70</v>
      </c>
    </row>
    <row r="99" spans="1:12" ht="28.8" hidden="1" x14ac:dyDescent="0.3">
      <c r="A99" t="s">
        <v>9</v>
      </c>
      <c r="B99" t="b">
        <f>COUNTIF([1]SelectedDSM_New!$A$36:$A$63,$F99)&gt;0</f>
        <v>0</v>
      </c>
      <c r="C99" t="b">
        <f>NOT(COUNTIF([1]AccessfromConcentrate2!$B$2:$B$18,DSM_22AccessAndFullScan!$F99)&gt;0)</f>
        <v>1</v>
      </c>
      <c r="D99" t="s">
        <v>385</v>
      </c>
      <c r="E99" t="s">
        <v>385</v>
      </c>
      <c r="F99" s="1" t="s">
        <v>406</v>
      </c>
      <c r="G99" t="s">
        <v>407</v>
      </c>
      <c r="H99">
        <v>2019</v>
      </c>
      <c r="K99" s="1" t="s">
        <v>408</v>
      </c>
      <c r="L99" s="1" t="s">
        <v>70</v>
      </c>
    </row>
    <row r="100" spans="1:12" ht="28.8" hidden="1" x14ac:dyDescent="0.3">
      <c r="A100" t="s">
        <v>9</v>
      </c>
      <c r="B100" t="b">
        <f>COUNTIF([1]SelectedDSM_New!$A$36:$A$63,$F100)&gt;0</f>
        <v>0</v>
      </c>
      <c r="C100" t="b">
        <f>NOT(COUNTIF([1]AccessfromConcentrate2!$B$2:$B$18,DSM_22AccessAndFullScan!$F100)&gt;0)</f>
        <v>1</v>
      </c>
      <c r="D100" t="s">
        <v>385</v>
      </c>
      <c r="E100" t="s">
        <v>385</v>
      </c>
      <c r="F100" s="1" t="s">
        <v>409</v>
      </c>
      <c r="G100" t="s">
        <v>410</v>
      </c>
      <c r="H100">
        <v>2019</v>
      </c>
      <c r="K100" s="1" t="s">
        <v>411</v>
      </c>
      <c r="L100" s="1" t="s">
        <v>70</v>
      </c>
    </row>
    <row r="101" spans="1:12" ht="57.6" hidden="1" x14ac:dyDescent="0.3">
      <c r="A101" t="s">
        <v>9</v>
      </c>
      <c r="B101" t="b">
        <f>COUNTIF([1]SelectedDSM_New!$A$36:$A$63,$F101)&gt;0</f>
        <v>0</v>
      </c>
      <c r="C101" t="b">
        <f>NOT(COUNTIF([1]AccessfromConcentrate2!$B$2:$B$18,DSM_22AccessAndFullScan!$F101)&gt;0)</f>
        <v>1</v>
      </c>
      <c r="D101" t="s">
        <v>385</v>
      </c>
      <c r="E101" t="s">
        <v>385</v>
      </c>
      <c r="F101" s="1" t="s">
        <v>412</v>
      </c>
      <c r="G101" t="s">
        <v>413</v>
      </c>
      <c r="H101">
        <v>2016</v>
      </c>
      <c r="K101" s="1" t="s">
        <v>414</v>
      </c>
      <c r="L101" s="1" t="s">
        <v>70</v>
      </c>
    </row>
    <row r="102" spans="1:12" ht="28.8" hidden="1" x14ac:dyDescent="0.3">
      <c r="A102" t="s">
        <v>9</v>
      </c>
      <c r="B102" t="b">
        <f>COUNTIF([1]SelectedDSM_New!$A$36:$A$63,$F102)&gt;0</f>
        <v>0</v>
      </c>
      <c r="C102" t="b">
        <f>NOT(COUNTIF([1]AccessfromConcentrate2!$B$2:$B$18,DSM_22AccessAndFullScan!$F102)&gt;0)</f>
        <v>1</v>
      </c>
      <c r="D102" t="s">
        <v>385</v>
      </c>
      <c r="E102" t="s">
        <v>385</v>
      </c>
      <c r="F102" s="1" t="s">
        <v>415</v>
      </c>
      <c r="G102" t="s">
        <v>416</v>
      </c>
      <c r="H102">
        <v>2019</v>
      </c>
      <c r="K102" s="1" t="s">
        <v>417</v>
      </c>
      <c r="L102" s="1" t="s">
        <v>70</v>
      </c>
    </row>
    <row r="103" spans="1:12" ht="43.2" hidden="1" x14ac:dyDescent="0.3">
      <c r="A103" t="s">
        <v>9</v>
      </c>
      <c r="B103" t="b">
        <f>COUNTIF([1]SelectedDSM_New!$A$36:$A$63,$F103)&gt;0</f>
        <v>0</v>
      </c>
      <c r="C103" t="b">
        <f>NOT(COUNTIF([1]AccessfromConcentrate2!$B$2:$B$18,DSM_22AccessAndFullScan!$F103)&gt;0)</f>
        <v>1</v>
      </c>
      <c r="D103" t="s">
        <v>385</v>
      </c>
      <c r="E103" t="s">
        <v>385</v>
      </c>
      <c r="F103" s="1" t="s">
        <v>418</v>
      </c>
      <c r="G103" t="s">
        <v>419</v>
      </c>
      <c r="H103">
        <v>2014</v>
      </c>
      <c r="K103" s="1" t="s">
        <v>420</v>
      </c>
      <c r="L103" s="1" t="s">
        <v>421</v>
      </c>
    </row>
    <row r="104" spans="1:12" ht="28.8" x14ac:dyDescent="0.3">
      <c r="A104" t="s">
        <v>9</v>
      </c>
      <c r="B104" t="b">
        <f>COUNTIF([1]SelectedDSM_New!$A$36:$A$63,$F104)&gt;0</f>
        <v>1</v>
      </c>
      <c r="C104" t="b">
        <f>NOT(COUNTIF([1]AccessfromConcentrate2!$B$2:$B$18,DSM_22AccessAndFullScan!$F104)&gt;0)</f>
        <v>1</v>
      </c>
      <c r="D104" t="s">
        <v>385</v>
      </c>
      <c r="E104" t="s">
        <v>385</v>
      </c>
      <c r="F104" s="1" t="s">
        <v>422</v>
      </c>
      <c r="G104" t="s">
        <v>423</v>
      </c>
      <c r="H104">
        <v>2017</v>
      </c>
      <c r="K104" s="1" t="s">
        <v>424</v>
      </c>
      <c r="L104" s="1" t="s">
        <v>70</v>
      </c>
    </row>
    <row r="105" spans="1:12" ht="28.8" x14ac:dyDescent="0.3">
      <c r="A105" t="s">
        <v>9</v>
      </c>
      <c r="B105" t="b">
        <f>COUNTIF([1]SelectedDSM_New!$A$36:$A$63,$F105)&gt;0</f>
        <v>1</v>
      </c>
      <c r="C105" t="b">
        <f>NOT(COUNTIF([1]AccessfromConcentrate2!$B$2:$B$18,DSM_22AccessAndFullScan!$F105)&gt;0)</f>
        <v>1</v>
      </c>
      <c r="D105" t="s">
        <v>385</v>
      </c>
      <c r="E105" t="s">
        <v>385</v>
      </c>
      <c r="F105" s="1" t="s">
        <v>425</v>
      </c>
      <c r="G105" t="s">
        <v>426</v>
      </c>
      <c r="H105">
        <v>2020</v>
      </c>
      <c r="K105" s="1" t="s">
        <v>417</v>
      </c>
      <c r="L105" s="1" t="s">
        <v>70</v>
      </c>
    </row>
    <row r="106" spans="1:12" ht="43.2" hidden="1" x14ac:dyDescent="0.3">
      <c r="A106" t="s">
        <v>9</v>
      </c>
      <c r="B106" t="b">
        <f>COUNTIF([1]SelectedDSM_New!$A$36:$A$63,$F106)&gt;0</f>
        <v>0</v>
      </c>
      <c r="C106" t="b">
        <f>NOT(COUNTIF([1]AccessfromConcentrate2!$B$2:$B$18,DSM_22AccessAndFullScan!$F106)&gt;0)</f>
        <v>1</v>
      </c>
      <c r="D106" t="s">
        <v>385</v>
      </c>
      <c r="E106" t="s">
        <v>385</v>
      </c>
      <c r="F106" s="1" t="s">
        <v>427</v>
      </c>
      <c r="G106" t="s">
        <v>428</v>
      </c>
      <c r="H106">
        <v>2016</v>
      </c>
      <c r="K106" s="1" t="s">
        <v>429</v>
      </c>
      <c r="L106" s="1" t="s">
        <v>421</v>
      </c>
    </row>
    <row r="107" spans="1:12" ht="28.8" hidden="1" x14ac:dyDescent="0.3">
      <c r="A107" t="s">
        <v>9</v>
      </c>
      <c r="B107" t="b">
        <f>COUNTIF([1]SelectedDSM_New!$A$36:$A$63,$F107)&gt;0</f>
        <v>0</v>
      </c>
      <c r="C107" t="b">
        <f>NOT(COUNTIF([1]AccessfromConcentrate2!$B$2:$B$18,DSM_22AccessAndFullScan!$F107)&gt;0)</f>
        <v>1</v>
      </c>
      <c r="D107" t="s">
        <v>385</v>
      </c>
      <c r="E107" t="s">
        <v>385</v>
      </c>
      <c r="F107" s="1" t="s">
        <v>430</v>
      </c>
      <c r="G107" t="s">
        <v>431</v>
      </c>
      <c r="H107">
        <v>2020</v>
      </c>
      <c r="K107" s="1" t="s">
        <v>432</v>
      </c>
      <c r="L107" s="1" t="s">
        <v>70</v>
      </c>
    </row>
    <row r="108" spans="1:12" ht="57.6" hidden="1" x14ac:dyDescent="0.3">
      <c r="A108" t="s">
        <v>9</v>
      </c>
      <c r="B108" t="b">
        <f>COUNTIF([1]SelectedDSM_New!$A$36:$A$63,$F108)&gt;0</f>
        <v>0</v>
      </c>
      <c r="C108" t="b">
        <f>NOT(COUNTIF([1]AccessfromConcentrate2!$B$2:$B$18,DSM_22AccessAndFullScan!$F108)&gt;0)</f>
        <v>1</v>
      </c>
      <c r="D108" t="s">
        <v>385</v>
      </c>
      <c r="E108" t="s">
        <v>385</v>
      </c>
      <c r="F108" s="1" t="s">
        <v>435</v>
      </c>
      <c r="G108" t="s">
        <v>436</v>
      </c>
      <c r="H108">
        <v>2019</v>
      </c>
      <c r="K108" s="1" t="s">
        <v>437</v>
      </c>
      <c r="L108" s="1" t="s">
        <v>70</v>
      </c>
    </row>
    <row r="109" spans="1:12" ht="28.8" hidden="1" x14ac:dyDescent="0.3">
      <c r="A109" t="s">
        <v>9</v>
      </c>
      <c r="B109" t="b">
        <f>COUNTIF([1]SelectedDSM_New!$A$36:$A$63,$F109)&gt;0</f>
        <v>0</v>
      </c>
      <c r="C109" t="b">
        <f>NOT(COUNTIF([1]AccessfromConcentrate2!$B$2:$B$18,DSM_22AccessAndFullScan!$F109)&gt;0)</f>
        <v>1</v>
      </c>
      <c r="D109" t="s">
        <v>385</v>
      </c>
      <c r="E109" t="s">
        <v>385</v>
      </c>
      <c r="F109" s="1" t="s">
        <v>438</v>
      </c>
      <c r="G109" t="s">
        <v>439</v>
      </c>
      <c r="H109">
        <v>2014</v>
      </c>
      <c r="K109" s="1" t="s">
        <v>440</v>
      </c>
      <c r="L109" s="1" t="s">
        <v>70</v>
      </c>
    </row>
    <row r="110" spans="1:12" ht="28.8" hidden="1" x14ac:dyDescent="0.3">
      <c r="A110" t="s">
        <v>9</v>
      </c>
      <c r="B110" t="b">
        <f>COUNTIF([1]SelectedDSM_New!$A$36:$A$63,$F110)&gt;0</f>
        <v>0</v>
      </c>
      <c r="C110" t="b">
        <f>NOT(COUNTIF([1]AccessfromConcentrate2!$B$2:$B$18,DSM_22AccessAndFullScan!$F110)&gt;0)</f>
        <v>1</v>
      </c>
      <c r="D110" t="s">
        <v>385</v>
      </c>
      <c r="E110" t="s">
        <v>385</v>
      </c>
      <c r="F110" s="1" t="s">
        <v>441</v>
      </c>
      <c r="G110" t="s">
        <v>442</v>
      </c>
      <c r="H110">
        <v>2015</v>
      </c>
      <c r="K110" s="1" t="s">
        <v>417</v>
      </c>
      <c r="L110" s="1" t="s">
        <v>70</v>
      </c>
    </row>
    <row r="111" spans="1:12" ht="57.6" hidden="1" x14ac:dyDescent="0.3">
      <c r="A111" t="s">
        <v>9</v>
      </c>
      <c r="B111" t="b">
        <f>COUNTIF([1]SelectedDSM_New!$A$36:$A$63,$F111)&gt;0</f>
        <v>0</v>
      </c>
      <c r="C111" t="b">
        <f>NOT(COUNTIF([1]AccessfromConcentrate2!$B$2:$B$18,DSM_22AccessAndFullScan!$F111)&gt;0)</f>
        <v>1</v>
      </c>
      <c r="D111" t="s">
        <v>385</v>
      </c>
      <c r="E111" t="s">
        <v>385</v>
      </c>
      <c r="F111" s="1" t="s">
        <v>443</v>
      </c>
      <c r="G111" t="s">
        <v>444</v>
      </c>
      <c r="H111">
        <v>2017</v>
      </c>
      <c r="K111" s="1" t="s">
        <v>414</v>
      </c>
      <c r="L111" s="1" t="s">
        <v>70</v>
      </c>
    </row>
    <row r="112" spans="1:12" ht="28.8" hidden="1" x14ac:dyDescent="0.3">
      <c r="A112" t="s">
        <v>9</v>
      </c>
      <c r="B112" t="b">
        <f>COUNTIF([1]SelectedDSM_New!$A$36:$A$63,$F112)&gt;0</f>
        <v>0</v>
      </c>
      <c r="C112" t="b">
        <f>NOT(COUNTIF([1]AccessfromConcentrate2!$B$2:$B$18,DSM_22AccessAndFullScan!$F112)&gt;0)</f>
        <v>1</v>
      </c>
      <c r="D112" t="s">
        <v>385</v>
      </c>
      <c r="E112" t="s">
        <v>385</v>
      </c>
      <c r="F112" s="1" t="s">
        <v>445</v>
      </c>
      <c r="G112" t="s">
        <v>446</v>
      </c>
      <c r="H112">
        <v>2019</v>
      </c>
      <c r="K112" s="1" t="s">
        <v>447</v>
      </c>
      <c r="L112" s="1" t="s">
        <v>70</v>
      </c>
    </row>
    <row r="113" spans="1:12" ht="43.2" hidden="1" x14ac:dyDescent="0.3">
      <c r="A113" t="s">
        <v>9</v>
      </c>
      <c r="B113" t="b">
        <f>COUNTIF([1]SelectedDSM_New!$A$36:$A$63,$F113)&gt;0</f>
        <v>0</v>
      </c>
      <c r="C113" t="b">
        <f>NOT(COUNTIF([1]AccessfromConcentrate2!$B$2:$B$18,DSM_22AccessAndFullScan!$F113)&gt;0)</f>
        <v>1</v>
      </c>
      <c r="D113" t="s">
        <v>385</v>
      </c>
      <c r="E113" t="s">
        <v>385</v>
      </c>
      <c r="F113" s="1" t="s">
        <v>448</v>
      </c>
      <c r="G113" t="s">
        <v>449</v>
      </c>
      <c r="H113">
        <v>2015</v>
      </c>
      <c r="K113" s="1" t="s">
        <v>450</v>
      </c>
      <c r="L113" s="1" t="s">
        <v>421</v>
      </c>
    </row>
    <row r="114" spans="1:12" ht="28.8" hidden="1" x14ac:dyDescent="0.3">
      <c r="A114" t="s">
        <v>9</v>
      </c>
      <c r="B114" t="b">
        <f>COUNTIF([1]SelectedDSM_New!$A$36:$A$63,$F114)&gt;0</f>
        <v>0</v>
      </c>
      <c r="C114" t="b">
        <f>NOT(COUNTIF([1]AccessfromConcentrate2!$B$2:$B$18,DSM_22AccessAndFullScan!$F114)&gt;0)</f>
        <v>1</v>
      </c>
      <c r="D114" t="s">
        <v>385</v>
      </c>
      <c r="E114" t="s">
        <v>385</v>
      </c>
      <c r="F114" s="1" t="s">
        <v>451</v>
      </c>
      <c r="G114" t="s">
        <v>452</v>
      </c>
      <c r="H114">
        <v>2018</v>
      </c>
      <c r="K114" s="1" t="s">
        <v>417</v>
      </c>
      <c r="L114" s="1" t="s">
        <v>70</v>
      </c>
    </row>
    <row r="115" spans="1:12" hidden="1" x14ac:dyDescent="0.3">
      <c r="A115" t="s">
        <v>9</v>
      </c>
      <c r="B115" t="b">
        <f>COUNTIF([1]SelectedDSM_New!$A$36:$A$63,$F115)&gt;0</f>
        <v>0</v>
      </c>
      <c r="C115" t="b">
        <f>NOT(COUNTIF([1]AccessfromConcentrate2!$B$2:$B$18,DSM_22AccessAndFullScan!$F115)&gt;0)</f>
        <v>1</v>
      </c>
      <c r="D115" t="s">
        <v>385</v>
      </c>
      <c r="E115" t="s">
        <v>385</v>
      </c>
      <c r="F115" s="1" t="s">
        <v>453</v>
      </c>
      <c r="G115" t="s">
        <v>454</v>
      </c>
      <c r="H115">
        <v>2018</v>
      </c>
      <c r="K115" s="1" t="s">
        <v>455</v>
      </c>
      <c r="L115" s="1" t="s">
        <v>421</v>
      </c>
    </row>
    <row r="116" spans="1:12" ht="43.2" hidden="1" x14ac:dyDescent="0.3">
      <c r="A116" t="s">
        <v>9</v>
      </c>
      <c r="B116" t="b">
        <f>COUNTIF([1]SelectedDSM_New!$A$36:$A$63,$F116)&gt;0</f>
        <v>0</v>
      </c>
      <c r="C116" t="b">
        <f>NOT(COUNTIF([1]AccessfromConcentrate2!$B$2:$B$18,DSM_22AccessAndFullScan!$F116)&gt;0)</f>
        <v>1</v>
      </c>
      <c r="D116" t="s">
        <v>385</v>
      </c>
      <c r="E116" t="s">
        <v>385</v>
      </c>
      <c r="F116" s="1" t="s">
        <v>456</v>
      </c>
      <c r="G116" t="s">
        <v>457</v>
      </c>
      <c r="H116">
        <v>2019</v>
      </c>
      <c r="K116" s="1" t="s">
        <v>458</v>
      </c>
      <c r="L116" s="1" t="s">
        <v>389</v>
      </c>
    </row>
    <row r="117" spans="1:12" ht="28.8" hidden="1" x14ac:dyDescent="0.3">
      <c r="A117" t="s">
        <v>9</v>
      </c>
      <c r="B117" t="b">
        <f>COUNTIF([1]SelectedDSM_New!$A$36:$A$63,$F117)&gt;0</f>
        <v>0</v>
      </c>
      <c r="C117" t="b">
        <f>NOT(COUNTIF([1]AccessfromConcentrate2!$B$2:$B$18,DSM_22AccessAndFullScan!$F117)&gt;0)</f>
        <v>1</v>
      </c>
      <c r="D117" t="s">
        <v>385</v>
      </c>
      <c r="E117" t="s">
        <v>385</v>
      </c>
      <c r="F117" s="1" t="s">
        <v>459</v>
      </c>
      <c r="G117" t="s">
        <v>460</v>
      </c>
      <c r="H117">
        <v>2019</v>
      </c>
      <c r="K117" s="1" t="s">
        <v>461</v>
      </c>
      <c r="L117" s="1" t="s">
        <v>70</v>
      </c>
    </row>
    <row r="118" spans="1:12" ht="43.2" hidden="1" x14ac:dyDescent="0.3">
      <c r="A118" t="s">
        <v>9</v>
      </c>
      <c r="B118" t="b">
        <f>COUNTIF([1]SelectedDSM_New!$A$36:$A$63,$F118)&gt;0</f>
        <v>0</v>
      </c>
      <c r="C118" t="b">
        <f>NOT(COUNTIF([1]AccessfromConcentrate2!$B$2:$B$18,DSM_22AccessAndFullScan!$F118)&gt;0)</f>
        <v>1</v>
      </c>
      <c r="D118" t="s">
        <v>385</v>
      </c>
      <c r="E118" t="s">
        <v>385</v>
      </c>
      <c r="F118" s="1" t="s">
        <v>462</v>
      </c>
      <c r="G118" t="s">
        <v>463</v>
      </c>
      <c r="H118">
        <v>2020</v>
      </c>
      <c r="K118" s="1" t="s">
        <v>464</v>
      </c>
      <c r="L118" s="1" t="s">
        <v>389</v>
      </c>
    </row>
    <row r="119" spans="1:12" ht="43.2" hidden="1" x14ac:dyDescent="0.3">
      <c r="A119" t="s">
        <v>9</v>
      </c>
      <c r="B119" t="b">
        <f>COUNTIF([1]SelectedDSM_New!$A$36:$A$63,$F119)&gt;0</f>
        <v>0</v>
      </c>
      <c r="C119" t="b">
        <f>NOT(COUNTIF([1]AccessfromConcentrate2!$B$2:$B$18,DSM_22AccessAndFullScan!$F119)&gt;0)</f>
        <v>1</v>
      </c>
      <c r="D119" t="s">
        <v>385</v>
      </c>
      <c r="E119" t="s">
        <v>385</v>
      </c>
      <c r="F119" s="1" t="s">
        <v>465</v>
      </c>
      <c r="G119" t="s">
        <v>466</v>
      </c>
      <c r="H119">
        <v>2016</v>
      </c>
      <c r="K119" s="1" t="s">
        <v>467</v>
      </c>
      <c r="L119" s="1" t="s">
        <v>389</v>
      </c>
    </row>
    <row r="120" spans="1:12" ht="43.2" x14ac:dyDescent="0.3">
      <c r="A120" t="s">
        <v>9</v>
      </c>
      <c r="B120" t="b">
        <f>COUNTIF([1]SelectedDSM_New!$A$36:$A$63,$F120)&gt;0</f>
        <v>1</v>
      </c>
      <c r="C120" t="b">
        <f>NOT(COUNTIF([1]AccessfromConcentrate2!$B$2:$B$18,DSM_22AccessAndFullScan!$F120)&gt;0)</f>
        <v>1</v>
      </c>
      <c r="D120" t="s">
        <v>385</v>
      </c>
      <c r="E120" t="s">
        <v>385</v>
      </c>
      <c r="F120" s="1" t="s">
        <v>468</v>
      </c>
      <c r="G120" t="s">
        <v>469</v>
      </c>
      <c r="H120">
        <v>2016</v>
      </c>
      <c r="K120" s="1" t="s">
        <v>470</v>
      </c>
      <c r="L120" s="1" t="s">
        <v>70</v>
      </c>
    </row>
    <row r="121" spans="1:12" ht="28.8" hidden="1" x14ac:dyDescent="0.3">
      <c r="A121" t="s">
        <v>9</v>
      </c>
      <c r="B121" t="b">
        <f>COUNTIF([1]SelectedDSM_New!$A$36:$A$63,$F121)&gt;0</f>
        <v>0</v>
      </c>
      <c r="C121" t="b">
        <f>NOT(COUNTIF([1]AccessfromConcentrate2!$B$2:$B$18,DSM_22AccessAndFullScan!$F121)&gt;0)</f>
        <v>1</v>
      </c>
      <c r="D121" t="s">
        <v>385</v>
      </c>
      <c r="E121" t="s">
        <v>385</v>
      </c>
      <c r="F121" s="1" t="s">
        <v>471</v>
      </c>
      <c r="G121" t="s">
        <v>472</v>
      </c>
      <c r="H121">
        <v>2016</v>
      </c>
      <c r="K121" s="1" t="s">
        <v>473</v>
      </c>
      <c r="L121" s="1" t="s">
        <v>389</v>
      </c>
    </row>
    <row r="122" spans="1:12" ht="57.6" hidden="1" x14ac:dyDescent="0.3">
      <c r="A122" t="s">
        <v>9</v>
      </c>
      <c r="B122" t="b">
        <f>COUNTIF([1]SelectedDSM_New!$A$36:$A$63,$F122)&gt;0</f>
        <v>0</v>
      </c>
      <c r="C122" t="b">
        <f>NOT(COUNTIF([1]AccessfromConcentrate2!$B$2:$B$18,DSM_22AccessAndFullScan!$F122)&gt;0)</f>
        <v>1</v>
      </c>
      <c r="D122" t="s">
        <v>385</v>
      </c>
      <c r="E122" t="s">
        <v>385</v>
      </c>
      <c r="F122" s="1" t="s">
        <v>474</v>
      </c>
      <c r="G122" t="s">
        <v>475</v>
      </c>
      <c r="H122">
        <v>2018</v>
      </c>
      <c r="K122" s="1" t="s">
        <v>414</v>
      </c>
      <c r="L122" s="1" t="s">
        <v>70</v>
      </c>
    </row>
    <row r="123" spans="1:12" ht="43.2" hidden="1" x14ac:dyDescent="0.3">
      <c r="A123" t="s">
        <v>9</v>
      </c>
      <c r="B123" t="b">
        <f>COUNTIF([1]SelectedDSM_New!$A$36:$A$63,$F123)&gt;0</f>
        <v>0</v>
      </c>
      <c r="C123" t="b">
        <f>NOT(COUNTIF([1]AccessfromConcentrate2!$B$2:$B$18,DSM_22AccessAndFullScan!$F123)&gt;0)</f>
        <v>1</v>
      </c>
      <c r="D123" t="s">
        <v>385</v>
      </c>
      <c r="E123" t="s">
        <v>385</v>
      </c>
      <c r="F123" s="1" t="s">
        <v>476</v>
      </c>
      <c r="G123" t="s">
        <v>477</v>
      </c>
      <c r="H123">
        <v>2019</v>
      </c>
      <c r="K123" s="1" t="s">
        <v>470</v>
      </c>
      <c r="L123" s="1" t="s">
        <v>70</v>
      </c>
    </row>
    <row r="124" spans="1:12" ht="28.8" hidden="1" x14ac:dyDescent="0.3">
      <c r="A124" t="s">
        <v>9</v>
      </c>
      <c r="B124" t="b">
        <f>COUNTIF([1]SelectedDSM_New!$A$36:$A$63,$F124)&gt;0</f>
        <v>0</v>
      </c>
      <c r="C124" t="b">
        <f>NOT(COUNTIF([1]AccessfromConcentrate2!$B$2:$B$18,DSM_22AccessAndFullScan!$F124)&gt;0)</f>
        <v>1</v>
      </c>
      <c r="D124" t="s">
        <v>385</v>
      </c>
      <c r="E124" t="s">
        <v>385</v>
      </c>
      <c r="F124" s="1" t="s">
        <v>478</v>
      </c>
      <c r="G124" t="s">
        <v>479</v>
      </c>
      <c r="H124">
        <v>2017</v>
      </c>
      <c r="K124" s="1" t="s">
        <v>480</v>
      </c>
      <c r="L124" s="1" t="s">
        <v>389</v>
      </c>
    </row>
    <row r="125" spans="1:12" ht="28.8" x14ac:dyDescent="0.3">
      <c r="A125" t="s">
        <v>9</v>
      </c>
      <c r="B125" t="b">
        <f>COUNTIF([1]SelectedDSM_New!$A$36:$A$63,$F125)&gt;0</f>
        <v>1</v>
      </c>
      <c r="C125" t="b">
        <f>NOT(COUNTIF([1]AccessfromConcentrate2!$B$2:$B$18,DSM_22AccessAndFullScan!$F125)&gt;0)</f>
        <v>1</v>
      </c>
      <c r="D125" t="s">
        <v>385</v>
      </c>
      <c r="E125" t="s">
        <v>385</v>
      </c>
      <c r="F125" s="1" t="s">
        <v>481</v>
      </c>
      <c r="G125" t="s">
        <v>482</v>
      </c>
      <c r="H125">
        <v>2014</v>
      </c>
      <c r="K125" s="1" t="s">
        <v>483</v>
      </c>
      <c r="L125" s="1" t="s">
        <v>389</v>
      </c>
    </row>
    <row r="126" spans="1:12" ht="43.2" hidden="1" x14ac:dyDescent="0.3">
      <c r="A126" t="s">
        <v>9</v>
      </c>
      <c r="B126" t="b">
        <f>COUNTIF([1]SelectedDSM_New!$A$36:$A$63,$F126)&gt;0</f>
        <v>0</v>
      </c>
      <c r="C126" t="b">
        <f>NOT(COUNTIF([1]AccessfromConcentrate2!$B$2:$B$18,DSM_22AccessAndFullScan!$F126)&gt;0)</f>
        <v>1</v>
      </c>
      <c r="D126" t="s">
        <v>385</v>
      </c>
      <c r="E126" t="s">
        <v>385</v>
      </c>
      <c r="F126" s="1" t="s">
        <v>484</v>
      </c>
      <c r="G126" t="s">
        <v>485</v>
      </c>
      <c r="H126">
        <v>2019</v>
      </c>
      <c r="K126" s="1" t="s">
        <v>470</v>
      </c>
      <c r="L126" s="1" t="s">
        <v>70</v>
      </c>
    </row>
    <row r="127" spans="1:12" ht="28.8" hidden="1" x14ac:dyDescent="0.3">
      <c r="A127" t="s">
        <v>9</v>
      </c>
      <c r="B127" t="b">
        <f>COUNTIF([1]SelectedDSM_New!$A$36:$A$63,$F127)&gt;0</f>
        <v>0</v>
      </c>
      <c r="C127" t="b">
        <f>NOT(COUNTIF([1]AccessfromConcentrate2!$B$2:$B$18,DSM_22AccessAndFullScan!$F127)&gt;0)</f>
        <v>1</v>
      </c>
      <c r="D127" t="s">
        <v>385</v>
      </c>
      <c r="E127" t="s">
        <v>385</v>
      </c>
      <c r="F127" s="1" t="s">
        <v>486</v>
      </c>
      <c r="G127" t="s">
        <v>487</v>
      </c>
      <c r="H127">
        <v>2014</v>
      </c>
      <c r="K127" s="1" t="s">
        <v>417</v>
      </c>
      <c r="L127" s="1" t="s">
        <v>70</v>
      </c>
    </row>
    <row r="128" spans="1:12" ht="86.4" hidden="1" x14ac:dyDescent="0.3">
      <c r="A128" t="s">
        <v>9</v>
      </c>
      <c r="B128" t="b">
        <f>COUNTIF([1]SelectedDSM_New!$A$36:$A$63,$F128)&gt;0</f>
        <v>0</v>
      </c>
      <c r="C128" t="b">
        <f>NOT(COUNTIF([1]AccessfromConcentrate2!$B$2:$B$18,DSM_22AccessAndFullScan!$F128)&gt;0)</f>
        <v>1</v>
      </c>
      <c r="D128" t="s">
        <v>385</v>
      </c>
      <c r="E128" t="s">
        <v>385</v>
      </c>
      <c r="F128" s="1" t="s">
        <v>488</v>
      </c>
      <c r="G128" t="s">
        <v>489</v>
      </c>
      <c r="H128">
        <v>2015</v>
      </c>
      <c r="K128" s="1" t="s">
        <v>490</v>
      </c>
      <c r="L128" s="1" t="s">
        <v>389</v>
      </c>
    </row>
    <row r="129" spans="1:12" ht="72" hidden="1" x14ac:dyDescent="0.3">
      <c r="A129" t="s">
        <v>9</v>
      </c>
      <c r="B129" t="b">
        <f>COUNTIF([1]SelectedDSM_New!$A$36:$A$63,$F129)&gt;0</f>
        <v>0</v>
      </c>
      <c r="C129" t="b">
        <f>NOT(COUNTIF([1]AccessfromConcentrate2!$B$2:$B$18,DSM_22AccessAndFullScan!$F129)&gt;0)</f>
        <v>1</v>
      </c>
      <c r="D129" t="s">
        <v>385</v>
      </c>
      <c r="E129" t="s">
        <v>385</v>
      </c>
      <c r="F129" s="1" t="s">
        <v>491</v>
      </c>
      <c r="G129" t="s">
        <v>492</v>
      </c>
      <c r="H129">
        <v>2017</v>
      </c>
      <c r="K129" s="1" t="s">
        <v>493</v>
      </c>
      <c r="L129" s="1" t="s">
        <v>389</v>
      </c>
    </row>
    <row r="130" spans="1:12" ht="100.8" hidden="1" x14ac:dyDescent="0.3">
      <c r="A130" t="s">
        <v>9</v>
      </c>
      <c r="B130" t="b">
        <f>COUNTIF([1]SelectedDSM_New!$A$36:$A$63,$F130)&gt;0</f>
        <v>0</v>
      </c>
      <c r="C130" t="b">
        <f>NOT(COUNTIF([1]AccessfromConcentrate2!$B$2:$B$18,DSM_22AccessAndFullScan!$F130)&gt;0)</f>
        <v>1</v>
      </c>
      <c r="D130" t="s">
        <v>385</v>
      </c>
      <c r="E130" t="s">
        <v>385</v>
      </c>
      <c r="F130" s="1" t="s">
        <v>494</v>
      </c>
      <c r="G130" t="s">
        <v>495</v>
      </c>
      <c r="H130">
        <v>2015</v>
      </c>
      <c r="K130" s="1" t="s">
        <v>496</v>
      </c>
      <c r="L130" s="1" t="s">
        <v>389</v>
      </c>
    </row>
    <row r="131" spans="1:12" ht="28.8" hidden="1" x14ac:dyDescent="0.3">
      <c r="A131" t="s">
        <v>9</v>
      </c>
      <c r="B131" t="b">
        <f>COUNTIF([1]SelectedDSM_New!$A$36:$A$63,$F131)&gt;0</f>
        <v>0</v>
      </c>
      <c r="C131" t="b">
        <f>NOT(COUNTIF([1]AccessfromConcentrate2!$B$2:$B$18,DSM_22AccessAndFullScan!$F131)&gt;0)</f>
        <v>1</v>
      </c>
      <c r="D131" t="s">
        <v>385</v>
      </c>
      <c r="E131" t="s">
        <v>385</v>
      </c>
      <c r="F131" s="1" t="s">
        <v>497</v>
      </c>
      <c r="G131" t="s">
        <v>498</v>
      </c>
      <c r="H131">
        <v>2018</v>
      </c>
      <c r="K131" s="1" t="s">
        <v>499</v>
      </c>
      <c r="L131" s="1" t="s">
        <v>389</v>
      </c>
    </row>
    <row r="132" spans="1:12" ht="43.2" hidden="1" x14ac:dyDescent="0.3">
      <c r="A132" t="s">
        <v>9</v>
      </c>
      <c r="B132" t="b">
        <f>COUNTIF([1]SelectedDSM_New!$A$36:$A$63,$F132)&gt;0</f>
        <v>0</v>
      </c>
      <c r="C132" t="b">
        <f>NOT(COUNTIF([1]AccessfromConcentrate2!$B$2:$B$18,DSM_22AccessAndFullScan!$F132)&gt;0)</f>
        <v>1</v>
      </c>
      <c r="D132" t="s">
        <v>385</v>
      </c>
      <c r="E132" t="s">
        <v>385</v>
      </c>
      <c r="F132" s="1" t="s">
        <v>500</v>
      </c>
      <c r="G132" t="s">
        <v>501</v>
      </c>
      <c r="H132">
        <v>2014</v>
      </c>
      <c r="K132" s="1" t="s">
        <v>502</v>
      </c>
      <c r="L132" s="1" t="s">
        <v>389</v>
      </c>
    </row>
    <row r="133" spans="1:12" ht="28.8" hidden="1" x14ac:dyDescent="0.3">
      <c r="A133" t="s">
        <v>9</v>
      </c>
      <c r="B133" t="b">
        <f>COUNTIF([1]SelectedDSM_New!$A$36:$A$63,$F133)&gt;0</f>
        <v>0</v>
      </c>
      <c r="C133" t="b">
        <f>NOT(COUNTIF([1]AccessfromConcentrate2!$B$2:$B$18,DSM_22AccessAndFullScan!$F133)&gt;0)</f>
        <v>1</v>
      </c>
      <c r="D133" t="s">
        <v>385</v>
      </c>
      <c r="E133" t="s">
        <v>385</v>
      </c>
      <c r="F133" s="1" t="s">
        <v>503</v>
      </c>
      <c r="G133" t="s">
        <v>504</v>
      </c>
      <c r="H133">
        <v>2019</v>
      </c>
      <c r="K133" s="1" t="s">
        <v>417</v>
      </c>
      <c r="L133" s="1" t="s">
        <v>70</v>
      </c>
    </row>
    <row r="134" spans="1:12" ht="28.8" hidden="1" x14ac:dyDescent="0.3">
      <c r="A134" t="s">
        <v>9</v>
      </c>
      <c r="B134" t="b">
        <f>COUNTIF([1]SelectedDSM_New!$A$36:$A$63,$F134)&gt;0</f>
        <v>0</v>
      </c>
      <c r="C134" t="b">
        <f>NOT(COUNTIF([1]AccessfromConcentrate2!$B$2:$B$18,DSM_22AccessAndFullScan!$F134)&gt;0)</f>
        <v>1</v>
      </c>
      <c r="D134" t="s">
        <v>385</v>
      </c>
      <c r="E134" t="s">
        <v>385</v>
      </c>
      <c r="F134" s="1" t="s">
        <v>505</v>
      </c>
      <c r="G134" t="s">
        <v>506</v>
      </c>
      <c r="H134">
        <v>2015</v>
      </c>
      <c r="K134" s="1" t="s">
        <v>417</v>
      </c>
      <c r="L134" s="1" t="s">
        <v>70</v>
      </c>
    </row>
    <row r="135" spans="1:12" ht="28.8" hidden="1" x14ac:dyDescent="0.3">
      <c r="A135" t="s">
        <v>9</v>
      </c>
      <c r="B135" t="b">
        <f>COUNTIF([1]SelectedDSM_New!$A$36:$A$63,$F135)&gt;0</f>
        <v>0</v>
      </c>
      <c r="C135" t="b">
        <f>NOT(COUNTIF([1]AccessfromConcentrate2!$B$2:$B$18,DSM_22AccessAndFullScan!$F135)&gt;0)</f>
        <v>1</v>
      </c>
      <c r="D135" t="s">
        <v>385</v>
      </c>
      <c r="E135" t="s">
        <v>385</v>
      </c>
      <c r="F135" s="1" t="s">
        <v>507</v>
      </c>
      <c r="G135" t="s">
        <v>508</v>
      </c>
      <c r="H135">
        <v>2017</v>
      </c>
      <c r="K135" s="1" t="s">
        <v>509</v>
      </c>
      <c r="L135" s="1" t="s">
        <v>70</v>
      </c>
    </row>
    <row r="136" spans="1:12" ht="28.8" hidden="1" x14ac:dyDescent="0.3">
      <c r="A136" t="s">
        <v>9</v>
      </c>
      <c r="B136" t="b">
        <f>COUNTIF([1]SelectedDSM_New!$A$36:$A$63,$F136)&gt;0</f>
        <v>0</v>
      </c>
      <c r="C136" t="b">
        <f>NOT(COUNTIF([1]AccessfromConcentrate2!$B$2:$B$18,DSM_22AccessAndFullScan!$F136)&gt;0)</f>
        <v>1</v>
      </c>
      <c r="D136" t="s">
        <v>385</v>
      </c>
      <c r="E136" t="s">
        <v>385</v>
      </c>
      <c r="F136" s="1" t="s">
        <v>510</v>
      </c>
      <c r="G136" t="s">
        <v>511</v>
      </c>
      <c r="H136">
        <v>2014</v>
      </c>
      <c r="K136" s="1" t="s">
        <v>417</v>
      </c>
      <c r="L136" s="1" t="s">
        <v>70</v>
      </c>
    </row>
    <row r="137" spans="1:12" ht="28.8" hidden="1" x14ac:dyDescent="0.3">
      <c r="A137" t="s">
        <v>9</v>
      </c>
      <c r="B137" t="b">
        <f>COUNTIF([1]SelectedDSM_New!$A$36:$A$63,$F137)&gt;0</f>
        <v>0</v>
      </c>
      <c r="C137" t="b">
        <f>NOT(COUNTIF([1]AccessfromConcentrate2!$B$2:$B$18,DSM_22AccessAndFullScan!$F137)&gt;0)</f>
        <v>1</v>
      </c>
      <c r="D137" t="s">
        <v>385</v>
      </c>
      <c r="E137" t="s">
        <v>385</v>
      </c>
      <c r="F137" s="1" t="s">
        <v>512</v>
      </c>
      <c r="G137" t="s">
        <v>513</v>
      </c>
      <c r="H137">
        <v>2018</v>
      </c>
      <c r="K137" s="1" t="s">
        <v>417</v>
      </c>
      <c r="L137" s="1" t="s">
        <v>70</v>
      </c>
    </row>
    <row r="138" spans="1:12" ht="43.2" hidden="1" x14ac:dyDescent="0.3">
      <c r="A138" t="s">
        <v>9</v>
      </c>
      <c r="B138" t="b">
        <f>COUNTIF([1]SelectedDSM_New!$A$36:$A$63,$F138)&gt;0</f>
        <v>0</v>
      </c>
      <c r="C138" t="b">
        <f>NOT(COUNTIF([1]AccessfromConcentrate2!$B$2:$B$18,DSM_22AccessAndFullScan!$F138)&gt;0)</f>
        <v>1</v>
      </c>
      <c r="D138" t="s">
        <v>385</v>
      </c>
      <c r="E138" t="s">
        <v>385</v>
      </c>
      <c r="F138" s="1" t="s">
        <v>514</v>
      </c>
      <c r="G138" t="s">
        <v>515</v>
      </c>
      <c r="H138">
        <v>2014</v>
      </c>
      <c r="K138" s="1" t="s">
        <v>516</v>
      </c>
      <c r="L138" s="1" t="s">
        <v>70</v>
      </c>
    </row>
    <row r="139" spans="1:12" ht="28.8" hidden="1" x14ac:dyDescent="0.3">
      <c r="A139" t="s">
        <v>9</v>
      </c>
      <c r="B139" t="b">
        <f>COUNTIF([1]SelectedDSM_New!$A$36:$A$63,$F139)&gt;0</f>
        <v>0</v>
      </c>
      <c r="C139" t="b">
        <f>NOT(COUNTIF([1]AccessfromConcentrate2!$B$2:$B$18,DSM_22AccessAndFullScan!$F139)&gt;0)</f>
        <v>1</v>
      </c>
      <c r="D139" t="s">
        <v>385</v>
      </c>
      <c r="E139" t="s">
        <v>385</v>
      </c>
      <c r="F139" s="1" t="s">
        <v>517</v>
      </c>
      <c r="G139" t="s">
        <v>518</v>
      </c>
      <c r="H139">
        <v>2018</v>
      </c>
      <c r="K139" s="1" t="s">
        <v>417</v>
      </c>
      <c r="L139" s="1" t="s">
        <v>70</v>
      </c>
    </row>
    <row r="140" spans="1:12" ht="57.6" hidden="1" x14ac:dyDescent="0.3">
      <c r="A140" t="s">
        <v>9</v>
      </c>
      <c r="B140" t="b">
        <f>COUNTIF([1]SelectedDSM_New!$A$36:$A$63,$F140)&gt;0</f>
        <v>0</v>
      </c>
      <c r="C140" t="b">
        <f>NOT(COUNTIF([1]AccessfromConcentrate2!$B$2:$B$18,DSM_22AccessAndFullScan!$F140)&gt;0)</f>
        <v>1</v>
      </c>
      <c r="D140" t="s">
        <v>385</v>
      </c>
      <c r="E140" t="s">
        <v>385</v>
      </c>
      <c r="F140" s="1" t="s">
        <v>519</v>
      </c>
      <c r="G140" t="s">
        <v>520</v>
      </c>
      <c r="H140">
        <v>2019</v>
      </c>
      <c r="K140" s="1" t="s">
        <v>521</v>
      </c>
      <c r="L140" s="1" t="s">
        <v>389</v>
      </c>
    </row>
    <row r="141" spans="1:12" ht="43.2" hidden="1" x14ac:dyDescent="0.3">
      <c r="A141" t="s">
        <v>9</v>
      </c>
      <c r="B141" t="b">
        <f>COUNTIF([1]SelectedDSM_New!$A$36:$A$63,$F141)&gt;0</f>
        <v>0</v>
      </c>
      <c r="C141" t="b">
        <f>NOT(COUNTIF([1]AccessfromConcentrate2!$B$2:$B$18,DSM_22AccessAndFullScan!$F141)&gt;0)</f>
        <v>1</v>
      </c>
      <c r="D141" t="s">
        <v>385</v>
      </c>
      <c r="E141" t="s">
        <v>385</v>
      </c>
      <c r="F141" s="1" t="s">
        <v>522</v>
      </c>
      <c r="G141" t="s">
        <v>523</v>
      </c>
      <c r="H141">
        <v>2019</v>
      </c>
      <c r="K141" s="1" t="s">
        <v>450</v>
      </c>
      <c r="L141" s="1" t="s">
        <v>389</v>
      </c>
    </row>
    <row r="142" spans="1:12" ht="57.6" hidden="1" x14ac:dyDescent="0.3">
      <c r="A142" t="s">
        <v>9</v>
      </c>
      <c r="B142" t="b">
        <f>COUNTIF([1]SelectedDSM_New!$A$36:$A$63,$F142)&gt;0</f>
        <v>0</v>
      </c>
      <c r="C142" t="b">
        <f>NOT(COUNTIF([1]AccessfromConcentrate2!$B$2:$B$18,DSM_22AccessAndFullScan!$F142)&gt;0)</f>
        <v>1</v>
      </c>
      <c r="D142" t="s">
        <v>385</v>
      </c>
      <c r="E142" t="s">
        <v>385</v>
      </c>
      <c r="F142" s="1" t="s">
        <v>524</v>
      </c>
      <c r="G142" t="s">
        <v>525</v>
      </c>
      <c r="H142">
        <v>2018</v>
      </c>
      <c r="K142" s="1" t="s">
        <v>526</v>
      </c>
      <c r="L142" s="1" t="s">
        <v>389</v>
      </c>
    </row>
    <row r="143" spans="1:12" ht="43.2" hidden="1" x14ac:dyDescent="0.3">
      <c r="A143" t="s">
        <v>9</v>
      </c>
      <c r="B143" t="b">
        <f>COUNTIF([1]SelectedDSM_New!$A$36:$A$63,$F143)&gt;0</f>
        <v>0</v>
      </c>
      <c r="C143" t="b">
        <f>NOT(COUNTIF([1]AccessfromConcentrate2!$B$2:$B$18,DSM_22AccessAndFullScan!$F143)&gt;0)</f>
        <v>1</v>
      </c>
      <c r="D143" t="s">
        <v>385</v>
      </c>
      <c r="E143" t="s">
        <v>385</v>
      </c>
      <c r="F143" s="1" t="s">
        <v>527</v>
      </c>
      <c r="G143" t="s">
        <v>528</v>
      </c>
      <c r="H143">
        <v>2019</v>
      </c>
      <c r="K143" s="1" t="s">
        <v>529</v>
      </c>
      <c r="L143" s="1" t="s">
        <v>389</v>
      </c>
    </row>
    <row r="144" spans="1:12" ht="28.8" hidden="1" x14ac:dyDescent="0.3">
      <c r="A144" t="s">
        <v>9</v>
      </c>
      <c r="B144" t="b">
        <f>COUNTIF([1]SelectedDSM_New!$A$36:$A$63,$F144)&gt;0</f>
        <v>0</v>
      </c>
      <c r="C144" t="b">
        <f>NOT(COUNTIF([1]AccessfromConcentrate2!$B$2:$B$18,DSM_22AccessAndFullScan!$F144)&gt;0)</f>
        <v>1</v>
      </c>
      <c r="D144" t="s">
        <v>385</v>
      </c>
      <c r="E144" t="s">
        <v>385</v>
      </c>
      <c r="F144" s="1" t="s">
        <v>530</v>
      </c>
      <c r="G144" t="s">
        <v>531</v>
      </c>
      <c r="H144">
        <v>2018</v>
      </c>
      <c r="K144" s="1" t="s">
        <v>408</v>
      </c>
      <c r="L144" s="1" t="s">
        <v>70</v>
      </c>
    </row>
    <row r="145" spans="1:12" ht="43.2" hidden="1" x14ac:dyDescent="0.3">
      <c r="A145" t="s">
        <v>9</v>
      </c>
      <c r="B145" t="b">
        <f>COUNTIF([1]SelectedDSM_New!$A$36:$A$63,$F145)&gt;0</f>
        <v>0</v>
      </c>
      <c r="C145" t="b">
        <f>NOT(COUNTIF([1]AccessfromConcentrate2!$B$2:$B$18,DSM_22AccessAndFullScan!$F145)&gt;0)</f>
        <v>1</v>
      </c>
      <c r="D145" t="s">
        <v>385</v>
      </c>
      <c r="E145" t="s">
        <v>385</v>
      </c>
      <c r="F145" s="1" t="s">
        <v>532</v>
      </c>
      <c r="G145" t="s">
        <v>533</v>
      </c>
      <c r="H145">
        <v>2014</v>
      </c>
      <c r="K145" s="1" t="s">
        <v>534</v>
      </c>
      <c r="L145" s="1" t="s">
        <v>389</v>
      </c>
    </row>
    <row r="146" spans="1:12" ht="43.2" hidden="1" x14ac:dyDescent="0.3">
      <c r="A146" t="s">
        <v>9</v>
      </c>
      <c r="B146" t="b">
        <f>COUNTIF([1]SelectedDSM_New!$A$36:$A$63,$F146)&gt;0</f>
        <v>0</v>
      </c>
      <c r="C146" t="b">
        <f>NOT(COUNTIF([1]AccessfromConcentrate2!$B$2:$B$18,DSM_22AccessAndFullScan!$F146)&gt;0)</f>
        <v>1</v>
      </c>
      <c r="D146" t="s">
        <v>385</v>
      </c>
      <c r="E146" t="s">
        <v>385</v>
      </c>
      <c r="F146" s="1" t="s">
        <v>535</v>
      </c>
      <c r="G146" t="s">
        <v>536</v>
      </c>
      <c r="H146">
        <v>2014</v>
      </c>
      <c r="K146" s="1" t="s">
        <v>537</v>
      </c>
      <c r="L146" s="1" t="s">
        <v>389</v>
      </c>
    </row>
    <row r="147" spans="1:12" ht="43.2" hidden="1" x14ac:dyDescent="0.3">
      <c r="A147" t="s">
        <v>9</v>
      </c>
      <c r="B147" t="b">
        <f>COUNTIF([1]SelectedDSM_New!$A$36:$A$63,$F147)&gt;0</f>
        <v>0</v>
      </c>
      <c r="C147" t="b">
        <f>NOT(COUNTIF([1]AccessfromConcentrate2!$B$2:$B$18,DSM_22AccessAndFullScan!$F147)&gt;0)</f>
        <v>1</v>
      </c>
      <c r="D147" t="s">
        <v>385</v>
      </c>
      <c r="E147" t="s">
        <v>385</v>
      </c>
      <c r="F147" s="1" t="s">
        <v>538</v>
      </c>
      <c r="G147" t="s">
        <v>539</v>
      </c>
      <c r="H147">
        <v>2015</v>
      </c>
      <c r="K147" s="1" t="s">
        <v>540</v>
      </c>
      <c r="L147" s="1" t="s">
        <v>389</v>
      </c>
    </row>
    <row r="148" spans="1:12" ht="28.8" hidden="1" x14ac:dyDescent="0.3">
      <c r="A148" t="s">
        <v>9</v>
      </c>
      <c r="B148" t="b">
        <f>COUNTIF([1]SelectedDSM_New!$A$36:$A$63,$F148)&gt;0</f>
        <v>0</v>
      </c>
      <c r="C148" t="b">
        <f>NOT(COUNTIF([1]AccessfromConcentrate2!$B$2:$B$18,DSM_22AccessAndFullScan!$F148)&gt;0)</f>
        <v>1</v>
      </c>
      <c r="D148" t="s">
        <v>385</v>
      </c>
      <c r="E148" t="s">
        <v>385</v>
      </c>
      <c r="F148" s="1" t="s">
        <v>543</v>
      </c>
      <c r="G148" t="s">
        <v>544</v>
      </c>
      <c r="H148">
        <v>2020</v>
      </c>
      <c r="K148" s="1" t="s">
        <v>545</v>
      </c>
      <c r="L148" s="1" t="s">
        <v>70</v>
      </c>
    </row>
    <row r="149" spans="1:12" hidden="1" x14ac:dyDescent="0.3">
      <c r="A149" t="s">
        <v>9</v>
      </c>
      <c r="B149" t="b">
        <f>COUNTIF([1]SelectedDSM_New!$A$36:$A$63,$F149)&gt;0</f>
        <v>0</v>
      </c>
      <c r="C149" t="b">
        <f>NOT(COUNTIF([1]AccessfromConcentrate2!$B$2:$B$18,DSM_22AccessAndFullScan!$F149)&gt;0)</f>
        <v>1</v>
      </c>
      <c r="D149" t="s">
        <v>385</v>
      </c>
      <c r="E149" t="s">
        <v>385</v>
      </c>
      <c r="F149" s="1" t="s">
        <v>546</v>
      </c>
      <c r="G149" t="s">
        <v>547</v>
      </c>
      <c r="H149">
        <v>2018</v>
      </c>
      <c r="K149" s="1" t="s">
        <v>548</v>
      </c>
      <c r="L149" s="1" t="s">
        <v>389</v>
      </c>
    </row>
    <row r="150" spans="1:12" ht="28.8" hidden="1" x14ac:dyDescent="0.3">
      <c r="A150" t="s">
        <v>9</v>
      </c>
      <c r="B150" t="b">
        <f>COUNTIF([1]SelectedDSM_New!$A$36:$A$63,$F150)&gt;0</f>
        <v>0</v>
      </c>
      <c r="C150" t="b">
        <f>NOT(COUNTIF([1]AccessfromConcentrate2!$B$2:$B$18,DSM_22AccessAndFullScan!$F150)&gt;0)</f>
        <v>1</v>
      </c>
      <c r="D150" t="s">
        <v>385</v>
      </c>
      <c r="E150" t="s">
        <v>385</v>
      </c>
      <c r="F150" s="1" t="s">
        <v>549</v>
      </c>
      <c r="G150" t="s">
        <v>550</v>
      </c>
      <c r="H150">
        <v>2017</v>
      </c>
      <c r="K150" s="1" t="s">
        <v>551</v>
      </c>
      <c r="L150" s="1" t="s">
        <v>389</v>
      </c>
    </row>
    <row r="151" spans="1:12" ht="43.2" hidden="1" x14ac:dyDescent="0.3">
      <c r="A151" t="s">
        <v>9</v>
      </c>
      <c r="B151" t="b">
        <f>COUNTIF([1]SelectedDSM_New!$A$36:$A$63,$F151)&gt;0</f>
        <v>0</v>
      </c>
      <c r="C151" t="b">
        <f>NOT(COUNTIF([1]AccessfromConcentrate2!$B$2:$B$18,DSM_22AccessAndFullScan!$F151)&gt;0)</f>
        <v>1</v>
      </c>
      <c r="D151" t="s">
        <v>385</v>
      </c>
      <c r="E151" t="s">
        <v>385</v>
      </c>
      <c r="F151" s="1" t="s">
        <v>552</v>
      </c>
      <c r="G151" t="s">
        <v>553</v>
      </c>
      <c r="H151">
        <v>2014</v>
      </c>
      <c r="K151" s="1" t="s">
        <v>420</v>
      </c>
      <c r="L151" s="1" t="s">
        <v>389</v>
      </c>
    </row>
    <row r="152" spans="1:12" ht="57.6" hidden="1" x14ac:dyDescent="0.3">
      <c r="A152" t="s">
        <v>9</v>
      </c>
      <c r="B152" t="b">
        <f>COUNTIF([1]SelectedDSM_New!$A$36:$A$63,$F152)&gt;0</f>
        <v>0</v>
      </c>
      <c r="C152" t="b">
        <f>NOT(COUNTIF([1]AccessfromConcentrate2!$B$2:$B$18,DSM_22AccessAndFullScan!$F152)&gt;0)</f>
        <v>1</v>
      </c>
      <c r="D152" t="s">
        <v>385</v>
      </c>
      <c r="E152" t="s">
        <v>385</v>
      </c>
      <c r="F152" s="1" t="s">
        <v>554</v>
      </c>
      <c r="G152" t="s">
        <v>555</v>
      </c>
      <c r="H152">
        <v>2017</v>
      </c>
      <c r="K152" s="1" t="s">
        <v>556</v>
      </c>
      <c r="L152" s="1" t="s">
        <v>389</v>
      </c>
    </row>
    <row r="153" spans="1:12" ht="28.8" hidden="1" x14ac:dyDescent="0.3">
      <c r="A153" t="s">
        <v>9</v>
      </c>
      <c r="B153" t="b">
        <f>COUNTIF([1]SelectedDSM_New!$A$36:$A$63,$F153)&gt;0</f>
        <v>0</v>
      </c>
      <c r="C153" t="b">
        <f>NOT(COUNTIF([1]AccessfromConcentrate2!$B$2:$B$18,DSM_22AccessAndFullScan!$F153)&gt;0)</f>
        <v>1</v>
      </c>
      <c r="D153" t="s">
        <v>385</v>
      </c>
      <c r="E153" t="s">
        <v>385</v>
      </c>
      <c r="F153" s="1" t="s">
        <v>558</v>
      </c>
      <c r="G153" t="s">
        <v>559</v>
      </c>
      <c r="H153">
        <v>2019</v>
      </c>
      <c r="K153" s="1" t="s">
        <v>417</v>
      </c>
      <c r="L153" s="1" t="s">
        <v>70</v>
      </c>
    </row>
    <row r="154" spans="1:12" ht="57.6" hidden="1" x14ac:dyDescent="0.3">
      <c r="A154" t="s">
        <v>9</v>
      </c>
      <c r="B154" t="b">
        <f>COUNTIF([1]SelectedDSM_New!$A$36:$A$63,$F154)&gt;0</f>
        <v>0</v>
      </c>
      <c r="C154" t="b">
        <f>NOT(COUNTIF([1]AccessfromConcentrate2!$B$2:$B$18,DSM_22AccessAndFullScan!$F154)&gt;0)</f>
        <v>1</v>
      </c>
      <c r="D154" t="s">
        <v>385</v>
      </c>
      <c r="E154" t="s">
        <v>385</v>
      </c>
      <c r="F154" s="1" t="s">
        <v>560</v>
      </c>
      <c r="G154" t="s">
        <v>561</v>
      </c>
      <c r="H154">
        <v>2018</v>
      </c>
      <c r="K154" s="1" t="s">
        <v>526</v>
      </c>
      <c r="L154" s="1" t="s">
        <v>389</v>
      </c>
    </row>
    <row r="155" spans="1:12" ht="28.8" hidden="1" x14ac:dyDescent="0.3">
      <c r="A155" t="s">
        <v>9</v>
      </c>
      <c r="B155" t="b">
        <f>COUNTIF([1]SelectedDSM_New!$A$36:$A$63,$F155)&gt;0</f>
        <v>0</v>
      </c>
      <c r="C155" t="b">
        <f>NOT(COUNTIF([1]AccessfromConcentrate2!$B$2:$B$18,DSM_22AccessAndFullScan!$F155)&gt;0)</f>
        <v>1</v>
      </c>
      <c r="D155" t="s">
        <v>385</v>
      </c>
      <c r="E155" t="s">
        <v>385</v>
      </c>
      <c r="F155" s="1" t="s">
        <v>562</v>
      </c>
      <c r="G155" t="s">
        <v>563</v>
      </c>
      <c r="H155">
        <v>2019</v>
      </c>
      <c r="K155" s="1" t="s">
        <v>564</v>
      </c>
      <c r="L155" s="1" t="s">
        <v>389</v>
      </c>
    </row>
    <row r="156" spans="1:12" ht="43.2" hidden="1" x14ac:dyDescent="0.3">
      <c r="A156" t="s">
        <v>9</v>
      </c>
      <c r="B156" t="b">
        <f>COUNTIF([1]SelectedDSM_New!$A$36:$A$63,$F156)&gt;0</f>
        <v>0</v>
      </c>
      <c r="C156" t="b">
        <f>NOT(COUNTIF([1]AccessfromConcentrate2!$B$2:$B$18,DSM_22AccessAndFullScan!$F156)&gt;0)</f>
        <v>1</v>
      </c>
      <c r="D156" t="s">
        <v>385</v>
      </c>
      <c r="E156" t="s">
        <v>385</v>
      </c>
      <c r="F156" s="1" t="s">
        <v>565</v>
      </c>
      <c r="G156" t="s">
        <v>566</v>
      </c>
      <c r="H156">
        <v>2016</v>
      </c>
      <c r="K156" s="1" t="s">
        <v>467</v>
      </c>
      <c r="L156" s="1" t="s">
        <v>389</v>
      </c>
    </row>
    <row r="157" spans="1:12" ht="86.4" hidden="1" x14ac:dyDescent="0.3">
      <c r="A157" t="s">
        <v>9</v>
      </c>
      <c r="B157" t="b">
        <f>COUNTIF([1]SelectedDSM_New!$A$36:$A$63,$F157)&gt;0</f>
        <v>0</v>
      </c>
      <c r="C157" t="b">
        <f>NOT(COUNTIF([1]AccessfromConcentrate2!$B$2:$B$18,DSM_22AccessAndFullScan!$F157)&gt;0)</f>
        <v>1</v>
      </c>
      <c r="D157" t="s">
        <v>385</v>
      </c>
      <c r="E157" t="s">
        <v>385</v>
      </c>
      <c r="F157" s="1" t="s">
        <v>567</v>
      </c>
      <c r="G157" t="s">
        <v>568</v>
      </c>
      <c r="H157">
        <v>2019</v>
      </c>
      <c r="K157" s="1" t="s">
        <v>569</v>
      </c>
      <c r="L157" s="1" t="s">
        <v>389</v>
      </c>
    </row>
    <row r="158" spans="1:12" ht="57.6" hidden="1" x14ac:dyDescent="0.3">
      <c r="A158" t="s">
        <v>9</v>
      </c>
      <c r="B158" t="b">
        <f>COUNTIF([1]SelectedDSM_New!$A$36:$A$63,$F158)&gt;0</f>
        <v>0</v>
      </c>
      <c r="C158" t="b">
        <f>NOT(COUNTIF([1]AccessfromConcentrate2!$B$2:$B$18,DSM_22AccessAndFullScan!$F158)&gt;0)</f>
        <v>1</v>
      </c>
      <c r="D158" t="s">
        <v>385</v>
      </c>
      <c r="E158" t="s">
        <v>385</v>
      </c>
      <c r="F158" s="1" t="s">
        <v>570</v>
      </c>
      <c r="G158" t="s">
        <v>571</v>
      </c>
      <c r="H158">
        <v>2014</v>
      </c>
      <c r="K158" s="1" t="s">
        <v>414</v>
      </c>
      <c r="L158" s="1" t="s">
        <v>70</v>
      </c>
    </row>
    <row r="159" spans="1:12" ht="28.8" hidden="1" x14ac:dyDescent="0.3">
      <c r="A159" t="s">
        <v>9</v>
      </c>
      <c r="B159" t="b">
        <f>COUNTIF([1]SelectedDSM_New!$A$36:$A$63,$F159)&gt;0</f>
        <v>0</v>
      </c>
      <c r="C159" t="b">
        <f>NOT(COUNTIF([1]AccessfromConcentrate2!$B$2:$B$18,DSM_22AccessAndFullScan!$F159)&gt;0)</f>
        <v>1</v>
      </c>
      <c r="D159" t="s">
        <v>385</v>
      </c>
      <c r="E159" t="s">
        <v>385</v>
      </c>
      <c r="F159" s="1" t="s">
        <v>572</v>
      </c>
      <c r="G159" t="s">
        <v>573</v>
      </c>
      <c r="H159">
        <v>2015</v>
      </c>
      <c r="K159" s="1" t="s">
        <v>574</v>
      </c>
      <c r="L159" s="1" t="s">
        <v>389</v>
      </c>
    </row>
    <row r="160" spans="1:12" ht="43.2" hidden="1" x14ac:dyDescent="0.3">
      <c r="A160" t="s">
        <v>9</v>
      </c>
      <c r="B160" t="b">
        <f>COUNTIF([1]SelectedDSM_New!$A$36:$A$63,$F160)&gt;0</f>
        <v>0</v>
      </c>
      <c r="C160" t="b">
        <f>NOT(COUNTIF([1]AccessfromConcentrate2!$B$2:$B$18,DSM_22AccessAndFullScan!$F160)&gt;0)</f>
        <v>1</v>
      </c>
      <c r="D160" t="s">
        <v>385</v>
      </c>
      <c r="E160" t="s">
        <v>385</v>
      </c>
      <c r="F160" s="1" t="s">
        <v>575</v>
      </c>
      <c r="G160" t="s">
        <v>576</v>
      </c>
      <c r="H160">
        <v>2016</v>
      </c>
      <c r="K160" s="1" t="s">
        <v>577</v>
      </c>
      <c r="L160" s="1" t="s">
        <v>70</v>
      </c>
    </row>
    <row r="161" spans="1:12" ht="28.8" hidden="1" x14ac:dyDescent="0.3">
      <c r="A161" t="s">
        <v>9</v>
      </c>
      <c r="B161" t="b">
        <f>COUNTIF([1]SelectedDSM_New!$A$36:$A$63,$F161)&gt;0</f>
        <v>0</v>
      </c>
      <c r="C161" t="b">
        <f>NOT(COUNTIF([1]AccessfromConcentrate2!$B$2:$B$18,DSM_22AccessAndFullScan!$F161)&gt;0)</f>
        <v>1</v>
      </c>
      <c r="D161" t="s">
        <v>385</v>
      </c>
      <c r="E161" t="s">
        <v>385</v>
      </c>
      <c r="F161" s="1" t="s">
        <v>578</v>
      </c>
      <c r="G161" t="s">
        <v>579</v>
      </c>
      <c r="H161">
        <v>2017</v>
      </c>
      <c r="K161" s="1" t="s">
        <v>424</v>
      </c>
      <c r="L161" s="1" t="s">
        <v>70</v>
      </c>
    </row>
    <row r="162" spans="1:12" ht="57.6" hidden="1" x14ac:dyDescent="0.3">
      <c r="A162" t="s">
        <v>9</v>
      </c>
      <c r="B162" t="b">
        <f>COUNTIF([1]SelectedDSM_New!$A$36:$A$63,$F162)&gt;0</f>
        <v>0</v>
      </c>
      <c r="C162" t="b">
        <f>NOT(COUNTIF([1]AccessfromConcentrate2!$B$2:$B$18,DSM_22AccessAndFullScan!$F162)&gt;0)</f>
        <v>1</v>
      </c>
      <c r="D162" t="s">
        <v>385</v>
      </c>
      <c r="E162" t="s">
        <v>385</v>
      </c>
      <c r="F162" s="1" t="s">
        <v>580</v>
      </c>
      <c r="G162" t="s">
        <v>555</v>
      </c>
      <c r="H162">
        <v>2017</v>
      </c>
      <c r="K162" s="1" t="s">
        <v>556</v>
      </c>
      <c r="L162" s="1" t="s">
        <v>389</v>
      </c>
    </row>
    <row r="163" spans="1:12" hidden="1" x14ac:dyDescent="0.3">
      <c r="A163" t="s">
        <v>9</v>
      </c>
      <c r="B163" t="b">
        <f>COUNTIF([1]SelectedDSM_New!$A$36:$A$63,$F163)&gt;0</f>
        <v>0</v>
      </c>
      <c r="C163" t="b">
        <f>NOT(COUNTIF([1]AccessfromConcentrate2!$B$2:$B$18,DSM_22AccessAndFullScan!$F163)&gt;0)</f>
        <v>1</v>
      </c>
      <c r="D163" t="s">
        <v>385</v>
      </c>
      <c r="E163" t="s">
        <v>385</v>
      </c>
      <c r="F163" s="1" t="s">
        <v>581</v>
      </c>
      <c r="G163" t="s">
        <v>582</v>
      </c>
      <c r="H163">
        <v>2019</v>
      </c>
      <c r="K163" s="1" t="s">
        <v>583</v>
      </c>
      <c r="L163" s="1" t="s">
        <v>389</v>
      </c>
    </row>
    <row r="164" spans="1:12" ht="43.2" hidden="1" x14ac:dyDescent="0.3">
      <c r="A164" t="s">
        <v>9</v>
      </c>
      <c r="B164" t="b">
        <f>COUNTIF([1]SelectedDSM_New!$A$36:$A$63,$F164)&gt;0</f>
        <v>0</v>
      </c>
      <c r="C164" t="b">
        <f>NOT(COUNTIF([1]AccessfromConcentrate2!$B$2:$B$18,DSM_22AccessAndFullScan!$F164)&gt;0)</f>
        <v>1</v>
      </c>
      <c r="D164" t="s">
        <v>385</v>
      </c>
      <c r="E164" t="s">
        <v>385</v>
      </c>
      <c r="F164" s="1" t="s">
        <v>584</v>
      </c>
      <c r="G164" t="s">
        <v>585</v>
      </c>
      <c r="H164">
        <v>2019</v>
      </c>
      <c r="K164" s="1" t="s">
        <v>586</v>
      </c>
      <c r="L164" s="1" t="s">
        <v>70</v>
      </c>
    </row>
    <row r="165" spans="1:12" ht="43.2" hidden="1" x14ac:dyDescent="0.3">
      <c r="A165" t="s">
        <v>9</v>
      </c>
      <c r="B165" t="b">
        <f>COUNTIF([1]SelectedDSM_New!$A$36:$A$63,$F165)&gt;0</f>
        <v>0</v>
      </c>
      <c r="C165" t="b">
        <f>NOT(COUNTIF([1]AccessfromConcentrate2!$B$2:$B$18,DSM_22AccessAndFullScan!$F165)&gt;0)</f>
        <v>1</v>
      </c>
      <c r="D165" t="s">
        <v>385</v>
      </c>
      <c r="E165" t="s">
        <v>385</v>
      </c>
      <c r="F165" s="1" t="s">
        <v>587</v>
      </c>
      <c r="G165" t="s">
        <v>588</v>
      </c>
      <c r="H165">
        <v>2016</v>
      </c>
      <c r="K165" s="1" t="s">
        <v>429</v>
      </c>
      <c r="L165" s="1" t="s">
        <v>389</v>
      </c>
    </row>
    <row r="166" spans="1:12" ht="28.8" hidden="1" x14ac:dyDescent="0.3">
      <c r="A166" t="s">
        <v>9</v>
      </c>
      <c r="B166" t="b">
        <f>COUNTIF([1]SelectedDSM_New!$A$36:$A$63,$F166)&gt;0</f>
        <v>0</v>
      </c>
      <c r="C166" t="b">
        <f>NOT(COUNTIF([1]AccessfromConcentrate2!$B$2:$B$18,DSM_22AccessAndFullScan!$F166)&gt;0)</f>
        <v>1</v>
      </c>
      <c r="D166" t="s">
        <v>385</v>
      </c>
      <c r="E166" t="s">
        <v>385</v>
      </c>
      <c r="F166" s="1" t="s">
        <v>589</v>
      </c>
      <c r="G166" t="s">
        <v>590</v>
      </c>
      <c r="H166">
        <v>2020</v>
      </c>
      <c r="K166" s="1" t="s">
        <v>591</v>
      </c>
      <c r="L166" s="1" t="s">
        <v>389</v>
      </c>
    </row>
    <row r="167" spans="1:12" ht="43.2" hidden="1" x14ac:dyDescent="0.3">
      <c r="A167" t="s">
        <v>9</v>
      </c>
      <c r="B167" t="b">
        <f>COUNTIF([1]SelectedDSM_New!$A$36:$A$63,$F167)&gt;0</f>
        <v>0</v>
      </c>
      <c r="C167" t="b">
        <f>NOT(COUNTIF([1]AccessfromConcentrate2!$B$2:$B$18,DSM_22AccessAndFullScan!$F167)&gt;0)</f>
        <v>1</v>
      </c>
      <c r="D167" t="s">
        <v>385</v>
      </c>
      <c r="E167" t="s">
        <v>385</v>
      </c>
      <c r="F167" s="1" t="s">
        <v>592</v>
      </c>
      <c r="G167" t="s">
        <v>593</v>
      </c>
      <c r="H167">
        <v>2015</v>
      </c>
      <c r="K167" s="1" t="s">
        <v>594</v>
      </c>
      <c r="L167" s="1" t="s">
        <v>389</v>
      </c>
    </row>
    <row r="168" spans="1:12" ht="43.2" hidden="1" x14ac:dyDescent="0.3">
      <c r="A168" t="s">
        <v>9</v>
      </c>
      <c r="B168" t="b">
        <f>COUNTIF([1]SelectedDSM_New!$A$36:$A$63,$F168)&gt;0</f>
        <v>0</v>
      </c>
      <c r="C168" t="b">
        <f>NOT(COUNTIF([1]AccessfromConcentrate2!$B$2:$B$18,DSM_22AccessAndFullScan!$F168)&gt;0)</f>
        <v>1</v>
      </c>
      <c r="D168" t="s">
        <v>385</v>
      </c>
      <c r="E168" t="s">
        <v>385</v>
      </c>
      <c r="F168" s="1" t="s">
        <v>595</v>
      </c>
      <c r="G168" t="s">
        <v>596</v>
      </c>
      <c r="H168">
        <v>2019</v>
      </c>
      <c r="K168" s="1" t="s">
        <v>597</v>
      </c>
      <c r="L168" s="1" t="s">
        <v>389</v>
      </c>
    </row>
    <row r="169" spans="1:12" ht="28.8" hidden="1" x14ac:dyDescent="0.3">
      <c r="A169" t="s">
        <v>9</v>
      </c>
      <c r="B169" t="b">
        <f>COUNTIF([1]SelectedDSM_New!$A$36:$A$63,$F169)&gt;0</f>
        <v>0</v>
      </c>
      <c r="C169" t="b">
        <f>NOT(COUNTIF([1]AccessfromConcentrate2!$B$2:$B$18,DSM_22AccessAndFullScan!$F169)&gt;0)</f>
        <v>1</v>
      </c>
      <c r="D169" t="s">
        <v>385</v>
      </c>
      <c r="E169" t="s">
        <v>385</v>
      </c>
      <c r="F169" s="1" t="s">
        <v>598</v>
      </c>
      <c r="G169" t="s">
        <v>599</v>
      </c>
      <c r="H169">
        <v>2016</v>
      </c>
      <c r="K169" s="1" t="s">
        <v>417</v>
      </c>
      <c r="L169" s="1" t="s">
        <v>70</v>
      </c>
    </row>
    <row r="170" spans="1:12" ht="28.8" hidden="1" x14ac:dyDescent="0.3">
      <c r="A170" t="s">
        <v>9</v>
      </c>
      <c r="B170" t="b">
        <f>COUNTIF([1]SelectedDSM_New!$A$36:$A$63,$F170)&gt;0</f>
        <v>0</v>
      </c>
      <c r="C170" t="b">
        <f>NOT(COUNTIF([1]AccessfromConcentrate2!$B$2:$B$18,DSM_22AccessAndFullScan!$F170)&gt;0)</f>
        <v>1</v>
      </c>
      <c r="D170" t="s">
        <v>385</v>
      </c>
      <c r="E170" t="s">
        <v>385</v>
      </c>
      <c r="F170" s="1" t="s">
        <v>600</v>
      </c>
      <c r="G170" t="s">
        <v>601</v>
      </c>
      <c r="H170">
        <v>2018</v>
      </c>
      <c r="K170" s="1" t="s">
        <v>408</v>
      </c>
      <c r="L170" s="1" t="s">
        <v>70</v>
      </c>
    </row>
    <row r="171" spans="1:12" ht="72" hidden="1" x14ac:dyDescent="0.3">
      <c r="A171" t="s">
        <v>9</v>
      </c>
      <c r="B171" t="b">
        <f>COUNTIF([1]SelectedDSM_New!$A$36:$A$63,$F171)&gt;0</f>
        <v>0</v>
      </c>
      <c r="C171" t="b">
        <f>NOT(COUNTIF([1]AccessfromConcentrate2!$B$2:$B$18,DSM_22AccessAndFullScan!$F171)&gt;0)</f>
        <v>1</v>
      </c>
      <c r="D171" t="s">
        <v>385</v>
      </c>
      <c r="E171" t="s">
        <v>385</v>
      </c>
      <c r="F171" s="1" t="s">
        <v>604</v>
      </c>
      <c r="G171" t="s">
        <v>605</v>
      </c>
      <c r="H171">
        <v>2014</v>
      </c>
      <c r="K171" s="1" t="s">
        <v>606</v>
      </c>
      <c r="L171" s="1" t="s">
        <v>389</v>
      </c>
    </row>
    <row r="172" spans="1:12" ht="28.8" hidden="1" x14ac:dyDescent="0.3">
      <c r="A172" t="s">
        <v>9</v>
      </c>
      <c r="B172" t="b">
        <f>COUNTIF([1]SelectedDSM_New!$A$36:$A$63,$F172)&gt;0</f>
        <v>0</v>
      </c>
      <c r="C172" t="b">
        <f>NOT(COUNTIF([1]AccessfromConcentrate2!$B$2:$B$18,DSM_22AccessAndFullScan!$F172)&gt;0)</f>
        <v>1</v>
      </c>
      <c r="D172" t="s">
        <v>385</v>
      </c>
      <c r="E172" t="s">
        <v>385</v>
      </c>
      <c r="F172" s="1" t="s">
        <v>607</v>
      </c>
      <c r="G172" t="s">
        <v>608</v>
      </c>
      <c r="H172">
        <v>2017</v>
      </c>
      <c r="K172" s="1" t="s">
        <v>417</v>
      </c>
      <c r="L172" s="1" t="s">
        <v>70</v>
      </c>
    </row>
    <row r="173" spans="1:12" ht="86.4" hidden="1" x14ac:dyDescent="0.3">
      <c r="A173" t="s">
        <v>9</v>
      </c>
      <c r="B173" t="b">
        <f>COUNTIF([1]SelectedDSM_New!$A$36:$A$63,$F173)&gt;0</f>
        <v>0</v>
      </c>
      <c r="C173" t="b">
        <f>NOT(COUNTIF([1]AccessfromConcentrate2!$B$2:$B$18,DSM_22AccessAndFullScan!$F173)&gt;0)</f>
        <v>1</v>
      </c>
      <c r="D173" t="s">
        <v>385</v>
      </c>
      <c r="E173" t="s">
        <v>385</v>
      </c>
      <c r="F173" s="1" t="s">
        <v>609</v>
      </c>
      <c r="G173" t="s">
        <v>610</v>
      </c>
      <c r="H173">
        <v>2014</v>
      </c>
      <c r="K173" s="1" t="s">
        <v>611</v>
      </c>
      <c r="L173" s="1" t="s">
        <v>389</v>
      </c>
    </row>
    <row r="174" spans="1:12" ht="86.4" x14ac:dyDescent="0.3">
      <c r="A174" t="s">
        <v>9</v>
      </c>
      <c r="B174" t="b">
        <f>COUNTIF([1]SelectedDSM_New!$A$36:$A$63,$F174)&gt;0</f>
        <v>1</v>
      </c>
      <c r="C174" t="b">
        <f>NOT(COUNTIF([1]AccessfromConcentrate2!$B$2:$B$18,DSM_22AccessAndFullScan!$F174)&gt;0)</f>
        <v>1</v>
      </c>
      <c r="D174" t="s">
        <v>385</v>
      </c>
      <c r="E174" t="s">
        <v>385</v>
      </c>
      <c r="F174" s="1" t="s">
        <v>612</v>
      </c>
      <c r="G174" t="s">
        <v>613</v>
      </c>
      <c r="H174">
        <v>2019</v>
      </c>
      <c r="K174" s="1" t="s">
        <v>614</v>
      </c>
      <c r="L174" s="1" t="s">
        <v>389</v>
      </c>
    </row>
    <row r="175" spans="1:12" ht="43.2" hidden="1" x14ac:dyDescent="0.3">
      <c r="A175" t="s">
        <v>9</v>
      </c>
      <c r="B175" t="b">
        <f>COUNTIF([1]SelectedDSM_New!$A$36:$A$63,$F175)&gt;0</f>
        <v>0</v>
      </c>
      <c r="C175" t="b">
        <f>NOT(COUNTIF([1]AccessfromConcentrate2!$B$2:$B$18,DSM_22AccessAndFullScan!$F175)&gt;0)</f>
        <v>1</v>
      </c>
      <c r="D175" t="s">
        <v>385</v>
      </c>
      <c r="E175" t="s">
        <v>385</v>
      </c>
      <c r="F175" s="1" t="s">
        <v>615</v>
      </c>
      <c r="G175" t="s">
        <v>616</v>
      </c>
      <c r="H175">
        <v>2014</v>
      </c>
      <c r="K175" s="1" t="s">
        <v>617</v>
      </c>
      <c r="L175" s="1" t="s">
        <v>389</v>
      </c>
    </row>
    <row r="176" spans="1:12" ht="28.8" hidden="1" x14ac:dyDescent="0.3">
      <c r="A176" t="s">
        <v>9</v>
      </c>
      <c r="B176" t="b">
        <f>COUNTIF([1]SelectedDSM_New!$A$36:$A$63,$F176)&gt;0</f>
        <v>0</v>
      </c>
      <c r="C176" t="b">
        <f>NOT(COUNTIF([1]AccessfromConcentrate2!$B$2:$B$18,DSM_22AccessAndFullScan!$F176)&gt;0)</f>
        <v>1</v>
      </c>
      <c r="D176" t="s">
        <v>385</v>
      </c>
      <c r="E176" t="s">
        <v>385</v>
      </c>
      <c r="F176" s="1" t="s">
        <v>618</v>
      </c>
      <c r="G176" t="s">
        <v>619</v>
      </c>
      <c r="H176">
        <v>2015</v>
      </c>
      <c r="K176" s="1" t="s">
        <v>417</v>
      </c>
      <c r="L176" s="1" t="s">
        <v>70</v>
      </c>
    </row>
    <row r="177" spans="1:12" ht="57.6" hidden="1" x14ac:dyDescent="0.3">
      <c r="A177" t="s">
        <v>9</v>
      </c>
      <c r="B177" t="b">
        <f>COUNTIF([1]SelectedDSM_New!$A$36:$A$63,$F177)&gt;0</f>
        <v>0</v>
      </c>
      <c r="C177" t="b">
        <f>NOT(COUNTIF([1]AccessfromConcentrate2!$B$2:$B$18,DSM_22AccessAndFullScan!$F177)&gt;0)</f>
        <v>1</v>
      </c>
      <c r="D177" t="s">
        <v>385</v>
      </c>
      <c r="E177" t="s">
        <v>385</v>
      </c>
      <c r="F177" s="1" t="s">
        <v>620</v>
      </c>
      <c r="G177" t="s">
        <v>621</v>
      </c>
      <c r="H177">
        <v>2016</v>
      </c>
      <c r="K177" s="1" t="s">
        <v>622</v>
      </c>
      <c r="L177" s="1" t="s">
        <v>389</v>
      </c>
    </row>
    <row r="178" spans="1:12" ht="57.6" hidden="1" x14ac:dyDescent="0.3">
      <c r="A178" t="s">
        <v>9</v>
      </c>
      <c r="B178" t="b">
        <f>COUNTIF([1]SelectedDSM_New!$A$36:$A$63,$F178)&gt;0</f>
        <v>0</v>
      </c>
      <c r="C178" t="b">
        <f>NOT(COUNTIF([1]AccessfromConcentrate2!$B$2:$B$18,DSM_22AccessAndFullScan!$F178)&gt;0)</f>
        <v>1</v>
      </c>
      <c r="D178" t="s">
        <v>385</v>
      </c>
      <c r="E178" t="s">
        <v>385</v>
      </c>
      <c r="F178" s="1" t="s">
        <v>625</v>
      </c>
      <c r="G178" t="s">
        <v>626</v>
      </c>
      <c r="H178">
        <v>2015</v>
      </c>
      <c r="K178" s="1" t="s">
        <v>414</v>
      </c>
      <c r="L178" s="1" t="s">
        <v>70</v>
      </c>
    </row>
    <row r="179" spans="1:12" ht="57.6" hidden="1" x14ac:dyDescent="0.3">
      <c r="A179" t="s">
        <v>9</v>
      </c>
      <c r="B179" t="b">
        <f>COUNTIF([1]SelectedDSM_New!$A$36:$A$63,$F179)&gt;0</f>
        <v>0</v>
      </c>
      <c r="C179" t="b">
        <f>NOT(COUNTIF([1]AccessfromConcentrate2!$B$2:$B$18,DSM_22AccessAndFullScan!$F179)&gt;0)</f>
        <v>1</v>
      </c>
      <c r="D179" t="s">
        <v>385</v>
      </c>
      <c r="E179" t="s">
        <v>385</v>
      </c>
      <c r="F179" s="1" t="s">
        <v>627</v>
      </c>
      <c r="G179" t="s">
        <v>628</v>
      </c>
      <c r="H179">
        <v>2015</v>
      </c>
      <c r="K179" s="1" t="s">
        <v>629</v>
      </c>
      <c r="L179" s="1" t="s">
        <v>389</v>
      </c>
    </row>
    <row r="180" spans="1:12" ht="57.6" hidden="1" x14ac:dyDescent="0.3">
      <c r="A180" t="s">
        <v>9</v>
      </c>
      <c r="B180" t="b">
        <f>COUNTIF([1]SelectedDSM_New!$A$36:$A$63,$F180)&gt;0</f>
        <v>0</v>
      </c>
      <c r="C180" t="b">
        <f>NOT(COUNTIF([1]AccessfromConcentrate2!$B$2:$B$18,DSM_22AccessAndFullScan!$F180)&gt;0)</f>
        <v>1</v>
      </c>
      <c r="D180" t="s">
        <v>385</v>
      </c>
      <c r="E180" t="s">
        <v>385</v>
      </c>
      <c r="F180" s="1" t="s">
        <v>630</v>
      </c>
      <c r="G180" t="s">
        <v>631</v>
      </c>
      <c r="H180">
        <v>2016</v>
      </c>
      <c r="K180" s="1" t="s">
        <v>414</v>
      </c>
      <c r="L180" s="1" t="s">
        <v>70</v>
      </c>
    </row>
    <row r="181" spans="1:12" ht="43.2" hidden="1" x14ac:dyDescent="0.3">
      <c r="A181" t="s">
        <v>9</v>
      </c>
      <c r="B181" t="b">
        <f>COUNTIF([1]SelectedDSM_New!$A$36:$A$63,$F181)&gt;0</f>
        <v>0</v>
      </c>
      <c r="C181" t="b">
        <f>NOT(COUNTIF([1]AccessfromConcentrate2!$B$2:$B$18,DSM_22AccessAndFullScan!$F181)&gt;0)</f>
        <v>1</v>
      </c>
      <c r="D181" t="s">
        <v>385</v>
      </c>
      <c r="E181" t="s">
        <v>385</v>
      </c>
      <c r="F181" s="1" t="s">
        <v>632</v>
      </c>
      <c r="G181" t="s">
        <v>633</v>
      </c>
      <c r="H181">
        <v>2015</v>
      </c>
      <c r="K181" s="1" t="s">
        <v>634</v>
      </c>
      <c r="L181" s="1" t="s">
        <v>389</v>
      </c>
    </row>
    <row r="182" spans="1:12" ht="43.2" hidden="1" x14ac:dyDescent="0.3">
      <c r="A182" t="s">
        <v>9</v>
      </c>
      <c r="B182" t="b">
        <f>COUNTIF([1]SelectedDSM_New!$A$36:$A$63,$F182)&gt;0</f>
        <v>0</v>
      </c>
      <c r="C182" t="b">
        <f>NOT(COUNTIF([1]AccessfromConcentrate2!$B$2:$B$18,DSM_22AccessAndFullScan!$F182)&gt;0)</f>
        <v>1</v>
      </c>
      <c r="D182" t="s">
        <v>385</v>
      </c>
      <c r="E182" t="s">
        <v>385</v>
      </c>
      <c r="F182" s="1" t="s">
        <v>635</v>
      </c>
      <c r="G182" t="s">
        <v>636</v>
      </c>
      <c r="H182">
        <v>2019</v>
      </c>
      <c r="K182" s="1" t="s">
        <v>637</v>
      </c>
      <c r="L182" s="1" t="s">
        <v>389</v>
      </c>
    </row>
    <row r="183" spans="1:12" ht="57.6" hidden="1" x14ac:dyDescent="0.3">
      <c r="A183" t="s">
        <v>9</v>
      </c>
      <c r="B183" t="b">
        <f>COUNTIF([1]SelectedDSM_New!$A$36:$A$63,$F183)&gt;0</f>
        <v>0</v>
      </c>
      <c r="C183" t="b">
        <f>NOT(COUNTIF([1]AccessfromConcentrate2!$B$2:$B$18,DSM_22AccessAndFullScan!$F183)&gt;0)</f>
        <v>1</v>
      </c>
      <c r="D183" t="s">
        <v>385</v>
      </c>
      <c r="E183" t="s">
        <v>385</v>
      </c>
      <c r="F183" s="1" t="s">
        <v>638</v>
      </c>
      <c r="G183" t="s">
        <v>555</v>
      </c>
      <c r="H183">
        <v>2017</v>
      </c>
      <c r="K183" s="1" t="s">
        <v>556</v>
      </c>
      <c r="L183" s="1" t="s">
        <v>389</v>
      </c>
    </row>
    <row r="184" spans="1:12" ht="57.6" hidden="1" x14ac:dyDescent="0.3">
      <c r="A184" t="s">
        <v>9</v>
      </c>
      <c r="B184" t="b">
        <f>COUNTIF([1]SelectedDSM_New!$A$36:$A$63,$F184)&gt;0</f>
        <v>0</v>
      </c>
      <c r="C184" t="b">
        <f>NOT(COUNTIF([1]AccessfromConcentrate2!$B$2:$B$18,DSM_22AccessAndFullScan!$F184)&gt;0)</f>
        <v>1</v>
      </c>
      <c r="D184" t="s">
        <v>385</v>
      </c>
      <c r="E184" t="s">
        <v>385</v>
      </c>
      <c r="F184" s="1" t="s">
        <v>639</v>
      </c>
      <c r="G184" t="s">
        <v>640</v>
      </c>
      <c r="H184">
        <v>2020</v>
      </c>
      <c r="K184" s="1" t="s">
        <v>641</v>
      </c>
      <c r="L184" s="1" t="s">
        <v>70</v>
      </c>
    </row>
    <row r="185" spans="1:12" ht="28.8" hidden="1" x14ac:dyDescent="0.3">
      <c r="A185" t="s">
        <v>9</v>
      </c>
      <c r="B185" t="b">
        <f>COUNTIF([1]SelectedDSM_New!$A$36:$A$63,$F185)&gt;0</f>
        <v>0</v>
      </c>
      <c r="C185" t="b">
        <f>NOT(COUNTIF([1]AccessfromConcentrate2!$B$2:$B$18,DSM_22AccessAndFullScan!$F185)&gt;0)</f>
        <v>1</v>
      </c>
      <c r="D185" t="s">
        <v>385</v>
      </c>
      <c r="E185" t="s">
        <v>385</v>
      </c>
      <c r="F185" s="1" t="s">
        <v>642</v>
      </c>
      <c r="G185" t="s">
        <v>643</v>
      </c>
      <c r="H185">
        <v>2017</v>
      </c>
      <c r="K185" s="1" t="s">
        <v>417</v>
      </c>
      <c r="L185" s="1" t="s">
        <v>70</v>
      </c>
    </row>
    <row r="186" spans="1:12" ht="28.8" hidden="1" x14ac:dyDescent="0.3">
      <c r="A186" t="s">
        <v>9</v>
      </c>
      <c r="B186" t="b">
        <f>COUNTIF([1]SelectedDSM_New!$A$36:$A$63,$F186)&gt;0</f>
        <v>0</v>
      </c>
      <c r="C186" t="b">
        <f>NOT(COUNTIF([1]AccessfromConcentrate2!$B$2:$B$18,DSM_22AccessAndFullScan!$F186)&gt;0)</f>
        <v>1</v>
      </c>
      <c r="D186" t="s">
        <v>385</v>
      </c>
      <c r="E186" t="s">
        <v>385</v>
      </c>
      <c r="F186" s="1" t="s">
        <v>644</v>
      </c>
      <c r="G186" t="s">
        <v>472</v>
      </c>
      <c r="H186">
        <v>2016</v>
      </c>
      <c r="K186" s="1" t="s">
        <v>473</v>
      </c>
      <c r="L186" s="1" t="s">
        <v>389</v>
      </c>
    </row>
    <row r="187" spans="1:12" ht="28.8" hidden="1" x14ac:dyDescent="0.3">
      <c r="A187" t="s">
        <v>9</v>
      </c>
      <c r="B187" t="b">
        <f>COUNTIF([1]SelectedDSM_New!$A$36:$A$63,$F187)&gt;0</f>
        <v>0</v>
      </c>
      <c r="C187" t="b">
        <f>NOT(COUNTIF([1]AccessfromConcentrate2!$B$2:$B$18,DSM_22AccessAndFullScan!$F187)&gt;0)</f>
        <v>1</v>
      </c>
      <c r="D187" t="s">
        <v>385</v>
      </c>
      <c r="E187" t="s">
        <v>385</v>
      </c>
      <c r="F187" s="1" t="s">
        <v>645</v>
      </c>
      <c r="G187" t="s">
        <v>646</v>
      </c>
      <c r="H187">
        <v>2014</v>
      </c>
      <c r="K187" s="1" t="s">
        <v>417</v>
      </c>
      <c r="L187" s="1" t="s">
        <v>70</v>
      </c>
    </row>
    <row r="188" spans="1:12" ht="28.8" hidden="1" x14ac:dyDescent="0.3">
      <c r="A188" t="s">
        <v>9</v>
      </c>
      <c r="B188" t="b">
        <f>COUNTIF([1]SelectedDSM_New!$A$36:$A$63,$F188)&gt;0</f>
        <v>0</v>
      </c>
      <c r="C188" t="b">
        <f>NOT(COUNTIF([1]AccessfromConcentrate2!$B$2:$B$18,DSM_22AccessAndFullScan!$F188)&gt;0)</f>
        <v>1</v>
      </c>
      <c r="D188" t="s">
        <v>385</v>
      </c>
      <c r="E188" t="s">
        <v>385</v>
      </c>
      <c r="F188" s="1" t="s">
        <v>647</v>
      </c>
      <c r="G188" t="s">
        <v>648</v>
      </c>
      <c r="H188">
        <v>2018</v>
      </c>
      <c r="K188" s="1" t="s">
        <v>417</v>
      </c>
      <c r="L188" s="1" t="s">
        <v>70</v>
      </c>
    </row>
    <row r="189" spans="1:12" ht="100.8" hidden="1" x14ac:dyDescent="0.3">
      <c r="A189" t="s">
        <v>9</v>
      </c>
      <c r="B189" t="b">
        <f>COUNTIF([1]SelectedDSM_New!$A$36:$A$63,$F189)&gt;0</f>
        <v>1</v>
      </c>
      <c r="C189" t="b">
        <f>NOT(COUNTIF([1]AccessfromConcentrate2!$B$2:$B$18,DSM_22AccessAndFullScan!$F189)&gt;0)</f>
        <v>0</v>
      </c>
      <c r="D189" t="s">
        <v>385</v>
      </c>
      <c r="F189" s="1" t="s">
        <v>649</v>
      </c>
      <c r="G189" t="s">
        <v>650</v>
      </c>
      <c r="H189">
        <v>2014</v>
      </c>
      <c r="K189" s="1" t="s">
        <v>651</v>
      </c>
      <c r="L189" s="1" t="s">
        <v>389</v>
      </c>
    </row>
    <row r="190" spans="1:12" ht="43.2" hidden="1" x14ac:dyDescent="0.3">
      <c r="A190" t="s">
        <v>9</v>
      </c>
      <c r="B190" t="b">
        <f>COUNTIF([1]SelectedDSM_New!$A$36:$A$63,$F190)&gt;0</f>
        <v>0</v>
      </c>
      <c r="C190" t="b">
        <f>NOT(COUNTIF([1]AccessfromConcentrate2!$B$2:$B$18,DSM_22AccessAndFullScan!$F190)&gt;0)</f>
        <v>1</v>
      </c>
      <c r="D190" t="s">
        <v>385</v>
      </c>
      <c r="E190" t="s">
        <v>385</v>
      </c>
      <c r="F190" s="1" t="s">
        <v>652</v>
      </c>
      <c r="G190" t="s">
        <v>653</v>
      </c>
      <c r="H190">
        <v>2016</v>
      </c>
      <c r="K190" s="1" t="s">
        <v>516</v>
      </c>
      <c r="L190" s="1" t="s">
        <v>70</v>
      </c>
    </row>
    <row r="191" spans="1:12" ht="28.8" hidden="1" x14ac:dyDescent="0.3">
      <c r="A191" t="s">
        <v>9</v>
      </c>
      <c r="B191" t="b">
        <f>COUNTIF([1]SelectedDSM_New!$A$36:$A$63,$F191)&gt;0</f>
        <v>0</v>
      </c>
      <c r="C191" t="b">
        <f>NOT(COUNTIF([1]AccessfromConcentrate2!$B$2:$B$18,DSM_22AccessAndFullScan!$F191)&gt;0)</f>
        <v>1</v>
      </c>
      <c r="D191" t="s">
        <v>385</v>
      </c>
      <c r="E191" t="s">
        <v>385</v>
      </c>
      <c r="F191" s="1" t="s">
        <v>654</v>
      </c>
      <c r="G191" t="s">
        <v>655</v>
      </c>
      <c r="H191">
        <v>2018</v>
      </c>
      <c r="K191" s="1" t="s">
        <v>656</v>
      </c>
      <c r="L191" s="1" t="s">
        <v>389</v>
      </c>
    </row>
    <row r="192" spans="1:12" ht="72" hidden="1" x14ac:dyDescent="0.3">
      <c r="A192" t="s">
        <v>9</v>
      </c>
      <c r="B192" t="b">
        <f>COUNTIF([1]SelectedDSM_New!$A$36:$A$63,$F192)&gt;0</f>
        <v>0</v>
      </c>
      <c r="C192" t="b">
        <f>NOT(COUNTIF([1]AccessfromConcentrate2!$B$2:$B$18,DSM_22AccessAndFullScan!$F192)&gt;0)</f>
        <v>1</v>
      </c>
      <c r="D192" t="s">
        <v>385</v>
      </c>
      <c r="E192" t="s">
        <v>385</v>
      </c>
      <c r="F192" s="1" t="s">
        <v>657</v>
      </c>
      <c r="G192" t="s">
        <v>658</v>
      </c>
      <c r="H192">
        <v>2019</v>
      </c>
      <c r="K192" s="1" t="s">
        <v>659</v>
      </c>
      <c r="L192" s="1" t="s">
        <v>389</v>
      </c>
    </row>
    <row r="193" spans="1:12" ht="43.2" hidden="1" x14ac:dyDescent="0.3">
      <c r="A193" t="s">
        <v>9</v>
      </c>
      <c r="B193" t="b">
        <f>COUNTIF([1]SelectedDSM_New!$A$36:$A$63,$F193)&gt;0</f>
        <v>0</v>
      </c>
      <c r="C193" t="b">
        <f>NOT(COUNTIF([1]AccessfromConcentrate2!$B$2:$B$18,DSM_22AccessAndFullScan!$F193)&gt;0)</f>
        <v>1</v>
      </c>
      <c r="D193" t="s">
        <v>385</v>
      </c>
      <c r="E193" t="s">
        <v>385</v>
      </c>
      <c r="F193" s="1" t="s">
        <v>660</v>
      </c>
      <c r="G193" t="s">
        <v>661</v>
      </c>
      <c r="H193">
        <v>2016</v>
      </c>
      <c r="K193" s="1" t="s">
        <v>662</v>
      </c>
      <c r="L193" s="1" t="s">
        <v>389</v>
      </c>
    </row>
    <row r="194" spans="1:12" ht="28.8" hidden="1" x14ac:dyDescent="0.3">
      <c r="A194" t="s">
        <v>9</v>
      </c>
      <c r="B194" t="b">
        <f>COUNTIF([1]SelectedDSM_New!$A$36:$A$63,$F194)&gt;0</f>
        <v>0</v>
      </c>
      <c r="C194" t="b">
        <f>NOT(COUNTIF([1]AccessfromConcentrate2!$B$2:$B$18,DSM_22AccessAndFullScan!$F194)&gt;0)</f>
        <v>1</v>
      </c>
      <c r="D194" t="s">
        <v>385</v>
      </c>
      <c r="E194" t="s">
        <v>385</v>
      </c>
      <c r="F194" s="1" t="s">
        <v>663</v>
      </c>
      <c r="G194" t="s">
        <v>664</v>
      </c>
      <c r="H194">
        <v>2018</v>
      </c>
      <c r="K194" s="1" t="s">
        <v>417</v>
      </c>
      <c r="L194" s="1" t="s">
        <v>70</v>
      </c>
    </row>
    <row r="195" spans="1:12" ht="28.8" hidden="1" x14ac:dyDescent="0.3">
      <c r="A195" t="s">
        <v>9</v>
      </c>
      <c r="B195" t="b">
        <f>COUNTIF([1]SelectedDSM_New!$A$36:$A$63,$F195)&gt;0</f>
        <v>0</v>
      </c>
      <c r="C195" t="b">
        <f>NOT(COUNTIF([1]AccessfromConcentrate2!$B$2:$B$18,DSM_22AccessAndFullScan!$F195)&gt;0)</f>
        <v>1</v>
      </c>
      <c r="D195" t="s">
        <v>385</v>
      </c>
      <c r="E195" t="s">
        <v>385</v>
      </c>
      <c r="F195" s="1" t="s">
        <v>665</v>
      </c>
      <c r="G195" t="s">
        <v>666</v>
      </c>
      <c r="H195">
        <v>2017</v>
      </c>
      <c r="K195" s="1" t="s">
        <v>667</v>
      </c>
      <c r="L195" s="1" t="s">
        <v>70</v>
      </c>
    </row>
    <row r="196" spans="1:12" ht="28.8" hidden="1" x14ac:dyDescent="0.3">
      <c r="A196" t="s">
        <v>9</v>
      </c>
      <c r="B196" t="b">
        <f>COUNTIF([1]SelectedDSM_New!$A$36:$A$63,$F196)&gt;0</f>
        <v>0</v>
      </c>
      <c r="C196" t="b">
        <f>NOT(COUNTIF([1]AccessfromConcentrate2!$B$2:$B$18,DSM_22AccessAndFullScan!$F196)&gt;0)</f>
        <v>1</v>
      </c>
      <c r="D196" t="s">
        <v>385</v>
      </c>
      <c r="E196" t="s">
        <v>385</v>
      </c>
      <c r="F196" s="1" t="s">
        <v>668</v>
      </c>
      <c r="G196" t="s">
        <v>669</v>
      </c>
      <c r="H196">
        <v>2016</v>
      </c>
      <c r="K196" s="1" t="s">
        <v>670</v>
      </c>
      <c r="L196" s="1" t="s">
        <v>671</v>
      </c>
    </row>
    <row r="197" spans="1:12" ht="57.6" hidden="1" x14ac:dyDescent="0.3">
      <c r="A197" t="s">
        <v>9</v>
      </c>
      <c r="B197" t="b">
        <f>COUNTIF([1]SelectedDSM_New!$A$36:$A$63,$F197)&gt;0</f>
        <v>0</v>
      </c>
      <c r="C197" t="b">
        <f>NOT(COUNTIF([1]AccessfromConcentrate2!$B$2:$B$18,DSM_22AccessAndFullScan!$F197)&gt;0)</f>
        <v>1</v>
      </c>
      <c r="D197" t="s">
        <v>385</v>
      </c>
      <c r="E197" t="s">
        <v>385</v>
      </c>
      <c r="F197" s="1" t="s">
        <v>672</v>
      </c>
      <c r="G197" t="s">
        <v>673</v>
      </c>
      <c r="H197">
        <v>2015</v>
      </c>
      <c r="K197" s="1" t="s">
        <v>629</v>
      </c>
      <c r="L197" s="1" t="s">
        <v>389</v>
      </c>
    </row>
    <row r="198" spans="1:12" ht="28.8" hidden="1" x14ac:dyDescent="0.3">
      <c r="A198" t="s">
        <v>9</v>
      </c>
      <c r="B198" t="b">
        <f>COUNTIF([1]SelectedDSM_New!$A$36:$A$63,$F198)&gt;0</f>
        <v>0</v>
      </c>
      <c r="C198" t="b">
        <f>NOT(COUNTIF([1]AccessfromConcentrate2!$B$2:$B$18,DSM_22AccessAndFullScan!$F198)&gt;0)</f>
        <v>1</v>
      </c>
      <c r="D198" t="s">
        <v>385</v>
      </c>
      <c r="E198" t="s">
        <v>385</v>
      </c>
      <c r="F198" s="1" t="s">
        <v>674</v>
      </c>
      <c r="G198" t="s">
        <v>675</v>
      </c>
      <c r="H198">
        <v>2018</v>
      </c>
      <c r="K198" s="1" t="s">
        <v>417</v>
      </c>
      <c r="L198" s="1" t="s">
        <v>70</v>
      </c>
    </row>
    <row r="199" spans="1:12" hidden="1" x14ac:dyDescent="0.3">
      <c r="A199" t="s">
        <v>9</v>
      </c>
      <c r="B199" t="b">
        <f>COUNTIF([1]SelectedDSM_New!$A$36:$A$63,$F199)&gt;0</f>
        <v>0</v>
      </c>
      <c r="C199" t="b">
        <f>NOT(COUNTIF([1]AccessfromConcentrate2!$B$2:$B$18,DSM_22AccessAndFullScan!$F199)&gt;0)</f>
        <v>1</v>
      </c>
      <c r="D199" t="s">
        <v>385</v>
      </c>
      <c r="E199" t="s">
        <v>385</v>
      </c>
      <c r="F199" s="1" t="s">
        <v>676</v>
      </c>
      <c r="G199" t="s">
        <v>677</v>
      </c>
      <c r="H199">
        <v>2019</v>
      </c>
      <c r="K199" s="1" t="s">
        <v>678</v>
      </c>
      <c r="L199" s="1" t="s">
        <v>70</v>
      </c>
    </row>
    <row r="200" spans="1:12" ht="28.8" hidden="1" x14ac:dyDescent="0.3">
      <c r="A200" t="s">
        <v>9</v>
      </c>
      <c r="B200" t="b">
        <f>COUNTIF([1]SelectedDSM_New!$A$36:$A$63,$F200)&gt;0</f>
        <v>0</v>
      </c>
      <c r="C200" t="b">
        <f>NOT(COUNTIF([1]AccessfromConcentrate2!$B$2:$B$18,DSM_22AccessAndFullScan!$F200)&gt;0)</f>
        <v>1</v>
      </c>
      <c r="D200" t="s">
        <v>385</v>
      </c>
      <c r="E200" t="s">
        <v>385</v>
      </c>
      <c r="F200" s="1" t="s">
        <v>679</v>
      </c>
      <c r="G200" t="s">
        <v>680</v>
      </c>
      <c r="H200">
        <v>2017</v>
      </c>
      <c r="K200" s="1" t="s">
        <v>681</v>
      </c>
      <c r="L200" s="1" t="s">
        <v>389</v>
      </c>
    </row>
    <row r="201" spans="1:12" ht="100.8" x14ac:dyDescent="0.3">
      <c r="A201" t="s">
        <v>9</v>
      </c>
      <c r="B201" t="b">
        <f>COUNTIF([1]SelectedDSM_New!$A$36:$A$63,$F201)&gt;0</f>
        <v>1</v>
      </c>
      <c r="C201" t="b">
        <f>NOT(COUNTIF([1]AccessfromConcentrate2!$B$2:$B$18,DSM_22AccessAndFullScan!$F201)&gt;0)</f>
        <v>1</v>
      </c>
      <c r="D201" t="s">
        <v>385</v>
      </c>
      <c r="E201" t="s">
        <v>385</v>
      </c>
      <c r="F201" s="1" t="s">
        <v>682</v>
      </c>
      <c r="G201" t="s">
        <v>683</v>
      </c>
      <c r="H201">
        <v>2015</v>
      </c>
      <c r="K201" s="1" t="s">
        <v>496</v>
      </c>
      <c r="L201" s="1" t="s">
        <v>421</v>
      </c>
    </row>
    <row r="202" spans="1:12" ht="43.2" hidden="1" x14ac:dyDescent="0.3">
      <c r="A202" t="s">
        <v>9</v>
      </c>
      <c r="B202" t="b">
        <f>COUNTIF([1]SelectedDSM_New!$A$36:$A$63,$F202)&gt;0</f>
        <v>0</v>
      </c>
      <c r="C202" t="b">
        <f>NOT(COUNTIF([1]AccessfromConcentrate2!$B$2:$B$18,DSM_22AccessAndFullScan!$F202)&gt;0)</f>
        <v>1</v>
      </c>
      <c r="D202" t="s">
        <v>385</v>
      </c>
      <c r="E202" t="s">
        <v>385</v>
      </c>
      <c r="F202" s="1" t="s">
        <v>684</v>
      </c>
      <c r="G202" t="s">
        <v>685</v>
      </c>
      <c r="H202">
        <v>2014</v>
      </c>
      <c r="K202" s="1" t="s">
        <v>617</v>
      </c>
      <c r="L202" s="1" t="s">
        <v>389</v>
      </c>
    </row>
    <row r="203" spans="1:12" ht="43.2" hidden="1" x14ac:dyDescent="0.3">
      <c r="A203" t="s">
        <v>9</v>
      </c>
      <c r="B203" t="b">
        <f>COUNTIF([1]SelectedDSM_New!$A$36:$A$63,$F203)&gt;0</f>
        <v>0</v>
      </c>
      <c r="C203" t="b">
        <f>NOT(COUNTIF([1]AccessfromConcentrate2!$B$2:$B$18,DSM_22AccessAndFullScan!$F203)&gt;0)</f>
        <v>1</v>
      </c>
      <c r="D203" t="s">
        <v>385</v>
      </c>
      <c r="E203" t="s">
        <v>385</v>
      </c>
      <c r="F203" s="1" t="s">
        <v>686</v>
      </c>
      <c r="G203" t="s">
        <v>687</v>
      </c>
      <c r="H203">
        <v>2017</v>
      </c>
      <c r="K203" s="1" t="s">
        <v>688</v>
      </c>
      <c r="L203" s="1" t="s">
        <v>389</v>
      </c>
    </row>
    <row r="204" spans="1:12" ht="57.6" hidden="1" x14ac:dyDescent="0.3">
      <c r="A204" t="s">
        <v>9</v>
      </c>
      <c r="B204" t="b">
        <f>COUNTIF([1]SelectedDSM_New!$A$36:$A$63,$F204)&gt;0</f>
        <v>0</v>
      </c>
      <c r="C204" t="b">
        <f>NOT(COUNTIF([1]AccessfromConcentrate2!$B$2:$B$18,DSM_22AccessAndFullScan!$F204)&gt;0)</f>
        <v>1</v>
      </c>
      <c r="D204" t="s">
        <v>385</v>
      </c>
      <c r="E204" t="s">
        <v>385</v>
      </c>
      <c r="F204" s="1" t="s">
        <v>689</v>
      </c>
      <c r="G204" t="s">
        <v>690</v>
      </c>
      <c r="H204">
        <v>2016</v>
      </c>
      <c r="K204" s="1" t="s">
        <v>414</v>
      </c>
      <c r="L204" s="1" t="s">
        <v>70</v>
      </c>
    </row>
    <row r="205" spans="1:12" hidden="1" x14ac:dyDescent="0.3">
      <c r="A205" t="s">
        <v>9</v>
      </c>
      <c r="B205" t="b">
        <f>COUNTIF([1]SelectedDSM_New!$A$36:$A$63,$F205)&gt;0</f>
        <v>0</v>
      </c>
      <c r="C205" t="b">
        <f>NOT(COUNTIF([1]AccessfromConcentrate2!$B$2:$B$18,DSM_22AccessAndFullScan!$F205)&gt;0)</f>
        <v>1</v>
      </c>
      <c r="D205" t="s">
        <v>385</v>
      </c>
      <c r="E205" t="s">
        <v>385</v>
      </c>
      <c r="F205" s="1" t="s">
        <v>691</v>
      </c>
      <c r="G205" t="s">
        <v>692</v>
      </c>
      <c r="H205">
        <v>2020</v>
      </c>
      <c r="K205" s="1" t="s">
        <v>693</v>
      </c>
      <c r="L205" s="1" t="s">
        <v>389</v>
      </c>
    </row>
    <row r="206" spans="1:12" ht="57.6" hidden="1" x14ac:dyDescent="0.3">
      <c r="A206" t="s">
        <v>9</v>
      </c>
      <c r="B206" t="b">
        <f>COUNTIF([1]SelectedDSM_New!$A$36:$A$63,$F206)&gt;0</f>
        <v>0</v>
      </c>
      <c r="C206" t="b">
        <f>NOT(COUNTIF([1]AccessfromConcentrate2!$B$2:$B$18,DSM_22AccessAndFullScan!$F206)&gt;0)</f>
        <v>1</v>
      </c>
      <c r="D206" t="s">
        <v>385</v>
      </c>
      <c r="E206" t="s">
        <v>385</v>
      </c>
      <c r="F206" s="1" t="s">
        <v>694</v>
      </c>
      <c r="G206" t="s">
        <v>695</v>
      </c>
      <c r="H206">
        <v>2019</v>
      </c>
      <c r="K206" s="1" t="s">
        <v>414</v>
      </c>
      <c r="L206" s="1" t="s">
        <v>70</v>
      </c>
    </row>
    <row r="207" spans="1:12" ht="86.4" hidden="1" x14ac:dyDescent="0.3">
      <c r="A207" t="s">
        <v>9</v>
      </c>
      <c r="B207" t="b">
        <f>COUNTIF([1]SelectedDSM_New!$A$36:$A$63,$F207)&gt;0</f>
        <v>0</v>
      </c>
      <c r="C207" t="b">
        <f>NOT(COUNTIF([1]AccessfromConcentrate2!$B$2:$B$18,DSM_22AccessAndFullScan!$F207)&gt;0)</f>
        <v>1</v>
      </c>
      <c r="D207" t="s">
        <v>385</v>
      </c>
      <c r="E207" t="s">
        <v>385</v>
      </c>
      <c r="F207" s="1" t="s">
        <v>696</v>
      </c>
      <c r="G207" t="s">
        <v>697</v>
      </c>
      <c r="H207">
        <v>2016</v>
      </c>
      <c r="K207" s="1" t="s">
        <v>698</v>
      </c>
      <c r="L207" s="1" t="s">
        <v>389</v>
      </c>
    </row>
    <row r="208" spans="1:12" ht="57.6" hidden="1" x14ac:dyDescent="0.3">
      <c r="A208" t="s">
        <v>9</v>
      </c>
      <c r="B208" t="b">
        <f>COUNTIF([1]SelectedDSM_New!$A$36:$A$63,$F208)&gt;0</f>
        <v>0</v>
      </c>
      <c r="C208" t="b">
        <f>NOT(COUNTIF([1]AccessfromConcentrate2!$B$2:$B$18,DSM_22AccessAndFullScan!$F208)&gt;0)</f>
        <v>1</v>
      </c>
      <c r="D208" t="s">
        <v>385</v>
      </c>
      <c r="E208" t="s">
        <v>385</v>
      </c>
      <c r="F208" s="1" t="s">
        <v>699</v>
      </c>
      <c r="G208" t="s">
        <v>700</v>
      </c>
      <c r="H208">
        <v>2019</v>
      </c>
      <c r="K208" s="1" t="s">
        <v>437</v>
      </c>
      <c r="L208" s="1" t="s">
        <v>70</v>
      </c>
    </row>
    <row r="209" spans="1:12" ht="43.2" hidden="1" x14ac:dyDescent="0.3">
      <c r="A209" t="s">
        <v>9</v>
      </c>
      <c r="B209" t="b">
        <f>COUNTIF([1]SelectedDSM_New!$A$36:$A$63,$F209)&gt;0</f>
        <v>0</v>
      </c>
      <c r="C209" t="b">
        <f>NOT(COUNTIF([1]AccessfromConcentrate2!$B$2:$B$18,DSM_22AccessAndFullScan!$F209)&gt;0)</f>
        <v>1</v>
      </c>
      <c r="D209" t="s">
        <v>385</v>
      </c>
      <c r="E209" t="s">
        <v>385</v>
      </c>
      <c r="F209" s="1" t="s">
        <v>701</v>
      </c>
      <c r="G209" t="s">
        <v>702</v>
      </c>
      <c r="H209">
        <v>2017</v>
      </c>
      <c r="K209" s="1" t="s">
        <v>405</v>
      </c>
      <c r="L209" s="1" t="s">
        <v>70</v>
      </c>
    </row>
    <row r="210" spans="1:12" ht="43.2" hidden="1" x14ac:dyDescent="0.3">
      <c r="A210" t="s">
        <v>9</v>
      </c>
      <c r="B210" t="b">
        <f>COUNTIF([1]SelectedDSM_New!$A$36:$A$63,$F210)&gt;0</f>
        <v>0</v>
      </c>
      <c r="C210" t="b">
        <f>NOT(COUNTIF([1]AccessfromConcentrate2!$B$2:$B$18,DSM_22AccessAndFullScan!$F210)&gt;0)</f>
        <v>1</v>
      </c>
      <c r="D210" t="s">
        <v>385</v>
      </c>
      <c r="E210" t="s">
        <v>385</v>
      </c>
      <c r="F210" s="1" t="s">
        <v>703</v>
      </c>
      <c r="G210" t="s">
        <v>704</v>
      </c>
      <c r="H210">
        <v>2019</v>
      </c>
      <c r="K210" s="1" t="s">
        <v>705</v>
      </c>
      <c r="L210" s="1" t="s">
        <v>70</v>
      </c>
    </row>
    <row r="211" spans="1:12" ht="57.6" hidden="1" x14ac:dyDescent="0.3">
      <c r="A211" t="s">
        <v>9</v>
      </c>
      <c r="B211" t="b">
        <f>COUNTIF([1]SelectedDSM_New!$A$36:$A$63,$F211)&gt;0</f>
        <v>0</v>
      </c>
      <c r="C211" t="b">
        <f>NOT(COUNTIF([1]AccessfromConcentrate2!$B$2:$B$18,DSM_22AccessAndFullScan!$F211)&gt;0)</f>
        <v>1</v>
      </c>
      <c r="D211" t="s">
        <v>385</v>
      </c>
      <c r="E211" t="s">
        <v>385</v>
      </c>
      <c r="F211" s="1" t="s">
        <v>706</v>
      </c>
      <c r="G211" t="s">
        <v>707</v>
      </c>
      <c r="H211">
        <v>2017</v>
      </c>
      <c r="K211" s="1" t="s">
        <v>414</v>
      </c>
      <c r="L211" s="1" t="s">
        <v>70</v>
      </c>
    </row>
    <row r="212" spans="1:12" hidden="1" x14ac:dyDescent="0.3">
      <c r="A212" t="s">
        <v>9</v>
      </c>
      <c r="B212" t="b">
        <f>COUNTIF([1]SelectedDSM_New!$A$36:$A$63,$F212)&gt;0</f>
        <v>0</v>
      </c>
      <c r="C212" t="b">
        <f>NOT(COUNTIF([1]AccessfromConcentrate2!$B$2:$B$18,DSM_22AccessAndFullScan!$F212)&gt;0)</f>
        <v>1</v>
      </c>
      <c r="D212" t="s">
        <v>385</v>
      </c>
      <c r="E212" t="s">
        <v>385</v>
      </c>
      <c r="F212" s="1" t="s">
        <v>708</v>
      </c>
      <c r="G212" t="s">
        <v>709</v>
      </c>
      <c r="H212">
        <v>2018</v>
      </c>
      <c r="K212" s="1" t="s">
        <v>710</v>
      </c>
      <c r="L212" s="1" t="s">
        <v>70</v>
      </c>
    </row>
    <row r="213" spans="1:12" ht="57.6" hidden="1" x14ac:dyDescent="0.3">
      <c r="A213" t="s">
        <v>9</v>
      </c>
      <c r="B213" t="b">
        <f>COUNTIF([1]SelectedDSM_New!$A$36:$A$63,$F213)&gt;0</f>
        <v>0</v>
      </c>
      <c r="C213" t="b">
        <f>NOT(COUNTIF([1]AccessfromConcentrate2!$B$2:$B$18,DSM_22AccessAndFullScan!$F213)&gt;0)</f>
        <v>1</v>
      </c>
      <c r="D213" t="s">
        <v>385</v>
      </c>
      <c r="E213" t="s">
        <v>385</v>
      </c>
      <c r="F213" s="1" t="s">
        <v>711</v>
      </c>
      <c r="G213" t="s">
        <v>712</v>
      </c>
      <c r="H213">
        <v>2017</v>
      </c>
      <c r="K213" s="1" t="s">
        <v>641</v>
      </c>
      <c r="L213" s="1" t="s">
        <v>70</v>
      </c>
    </row>
    <row r="214" spans="1:12" ht="158.4" hidden="1" x14ac:dyDescent="0.3">
      <c r="A214" t="s">
        <v>9</v>
      </c>
      <c r="B214" t="b">
        <f>COUNTIF([1]SelectedDSM_New!$A$36:$A$63,$F214)&gt;0</f>
        <v>0</v>
      </c>
      <c r="C214" t="b">
        <f>NOT(COUNTIF([1]AccessfromConcentrate2!$B$2:$B$18,DSM_22AccessAndFullScan!$F214)&gt;0)</f>
        <v>1</v>
      </c>
      <c r="D214" t="s">
        <v>385</v>
      </c>
      <c r="E214" t="s">
        <v>385</v>
      </c>
      <c r="F214" s="1" t="s">
        <v>713</v>
      </c>
      <c r="G214" t="s">
        <v>714</v>
      </c>
      <c r="H214">
        <v>2020</v>
      </c>
      <c r="K214" s="1" t="s">
        <v>715</v>
      </c>
      <c r="L214" s="1" t="s">
        <v>389</v>
      </c>
    </row>
    <row r="215" spans="1:12" ht="28.8" hidden="1" x14ac:dyDescent="0.3">
      <c r="A215" t="s">
        <v>9</v>
      </c>
      <c r="B215" t="b">
        <f>COUNTIF([1]SelectedDSM_New!$A$36:$A$63,$F215)&gt;0</f>
        <v>0</v>
      </c>
      <c r="C215" t="b">
        <f>NOT(COUNTIF([1]AccessfromConcentrate2!$B$2:$B$18,DSM_22AccessAndFullScan!$F215)&gt;0)</f>
        <v>1</v>
      </c>
      <c r="D215" t="s">
        <v>385</v>
      </c>
      <c r="E215" t="s">
        <v>385</v>
      </c>
      <c r="F215" s="1" t="s">
        <v>716</v>
      </c>
      <c r="G215" t="s">
        <v>717</v>
      </c>
      <c r="H215">
        <v>2016</v>
      </c>
      <c r="K215" s="1" t="s">
        <v>417</v>
      </c>
      <c r="L215" s="1" t="s">
        <v>70</v>
      </c>
    </row>
    <row r="216" spans="1:12" ht="43.2" hidden="1" x14ac:dyDescent="0.3">
      <c r="A216" t="s">
        <v>9</v>
      </c>
      <c r="B216" t="b">
        <f>COUNTIF([1]SelectedDSM_New!$A$36:$A$63,$F216)&gt;0</f>
        <v>0</v>
      </c>
      <c r="C216" t="b">
        <f>NOT(COUNTIF([1]AccessfromConcentrate2!$B$2:$B$18,DSM_22AccessAndFullScan!$F216)&gt;0)</f>
        <v>1</v>
      </c>
      <c r="D216" t="s">
        <v>385</v>
      </c>
      <c r="E216" t="s">
        <v>385</v>
      </c>
      <c r="F216" s="1" t="s">
        <v>718</v>
      </c>
      <c r="G216" t="s">
        <v>719</v>
      </c>
      <c r="H216">
        <v>2019</v>
      </c>
      <c r="K216" s="1" t="s">
        <v>720</v>
      </c>
      <c r="L216" s="1" t="s">
        <v>70</v>
      </c>
    </row>
    <row r="217" spans="1:12" ht="28.8" hidden="1" x14ac:dyDescent="0.3">
      <c r="A217" t="s">
        <v>9</v>
      </c>
      <c r="B217" t="b">
        <f>COUNTIF([1]SelectedDSM_New!$A$36:$A$63,$F217)&gt;0</f>
        <v>0</v>
      </c>
      <c r="C217" t="b">
        <f>NOT(COUNTIF([1]AccessfromConcentrate2!$B$2:$B$18,DSM_22AccessAndFullScan!$F217)&gt;0)</f>
        <v>1</v>
      </c>
      <c r="D217" t="s">
        <v>385</v>
      </c>
      <c r="E217" t="s">
        <v>385</v>
      </c>
      <c r="F217" s="1" t="s">
        <v>721</v>
      </c>
      <c r="G217" t="s">
        <v>722</v>
      </c>
      <c r="H217">
        <v>2014</v>
      </c>
      <c r="K217" s="1" t="s">
        <v>434</v>
      </c>
      <c r="L217" s="1" t="s">
        <v>70</v>
      </c>
    </row>
    <row r="218" spans="1:12" hidden="1" x14ac:dyDescent="0.3">
      <c r="A218" t="s">
        <v>9</v>
      </c>
      <c r="B218" t="b">
        <f>COUNTIF([1]SelectedDSM_New!$A$36:$A$63,$F218)&gt;0</f>
        <v>0</v>
      </c>
      <c r="C218" t="b">
        <f>NOT(COUNTIF([1]AccessfromConcentrate2!$B$2:$B$18,DSM_22AccessAndFullScan!$F218)&gt;0)</f>
        <v>1</v>
      </c>
      <c r="D218" t="s">
        <v>385</v>
      </c>
      <c r="E218" t="s">
        <v>385</v>
      </c>
      <c r="F218" s="1" t="s">
        <v>723</v>
      </c>
      <c r="G218" t="s">
        <v>724</v>
      </c>
      <c r="H218">
        <v>2016</v>
      </c>
      <c r="K218" s="1" t="s">
        <v>725</v>
      </c>
      <c r="L218" s="1" t="s">
        <v>389</v>
      </c>
    </row>
    <row r="219" spans="1:12" ht="28.8" hidden="1" x14ac:dyDescent="0.3">
      <c r="A219" t="s">
        <v>9</v>
      </c>
      <c r="B219" t="b">
        <f>COUNTIF([1]SelectedDSM_New!$A$36:$A$63,$F219)&gt;0</f>
        <v>0</v>
      </c>
      <c r="C219" t="b">
        <f>NOT(COUNTIF([1]AccessfromConcentrate2!$B$2:$B$18,DSM_22AccessAndFullScan!$F219)&gt;0)</f>
        <v>1</v>
      </c>
      <c r="D219" t="s">
        <v>385</v>
      </c>
      <c r="E219" t="s">
        <v>385</v>
      </c>
      <c r="F219" s="1" t="s">
        <v>726</v>
      </c>
      <c r="G219" t="s">
        <v>727</v>
      </c>
      <c r="H219">
        <v>2018</v>
      </c>
      <c r="K219" s="1" t="s">
        <v>728</v>
      </c>
      <c r="L219" s="1" t="s">
        <v>70</v>
      </c>
    </row>
    <row r="220" spans="1:12" ht="28.8" hidden="1" x14ac:dyDescent="0.3">
      <c r="A220" t="s">
        <v>9</v>
      </c>
      <c r="B220" t="b">
        <f>COUNTIF([1]SelectedDSM_New!$A$36:$A$63,$F220)&gt;0</f>
        <v>0</v>
      </c>
      <c r="C220" t="b">
        <f>NOT(COUNTIF([1]AccessfromConcentrate2!$B$2:$B$18,DSM_22AccessAndFullScan!$F220)&gt;0)</f>
        <v>1</v>
      </c>
      <c r="D220" t="s">
        <v>385</v>
      </c>
      <c r="E220" t="s">
        <v>385</v>
      </c>
      <c r="F220" s="1" t="s">
        <v>729</v>
      </c>
      <c r="G220" t="s">
        <v>730</v>
      </c>
      <c r="H220">
        <v>2019</v>
      </c>
      <c r="K220" s="1" t="s">
        <v>434</v>
      </c>
      <c r="L220" s="1" t="s">
        <v>70</v>
      </c>
    </row>
    <row r="221" spans="1:12" ht="28.8" hidden="1" x14ac:dyDescent="0.3">
      <c r="A221" t="s">
        <v>9</v>
      </c>
      <c r="B221" t="b">
        <f>COUNTIF([1]SelectedDSM_New!$A$36:$A$63,$F221)&gt;0</f>
        <v>0</v>
      </c>
      <c r="C221" t="b">
        <f>NOT(COUNTIF([1]AccessfromConcentrate2!$B$2:$B$18,DSM_22AccessAndFullScan!$F221)&gt;0)</f>
        <v>1</v>
      </c>
      <c r="D221" t="s">
        <v>385</v>
      </c>
      <c r="E221" t="s">
        <v>385</v>
      </c>
      <c r="F221" s="1" t="s">
        <v>731</v>
      </c>
      <c r="G221" t="s">
        <v>732</v>
      </c>
      <c r="H221">
        <v>2014</v>
      </c>
      <c r="K221" s="1" t="s">
        <v>434</v>
      </c>
      <c r="L221" s="1" t="s">
        <v>70</v>
      </c>
    </row>
    <row r="222" spans="1:12" ht="57.6" hidden="1" x14ac:dyDescent="0.3">
      <c r="A222" t="s">
        <v>9</v>
      </c>
      <c r="B222" t="b">
        <f>COUNTIF([1]SelectedDSM_New!$A$36:$A$63,$F222)&gt;0</f>
        <v>0</v>
      </c>
      <c r="C222" t="b">
        <f>NOT(COUNTIF([1]AccessfromConcentrate2!$B$2:$B$18,DSM_22AccessAndFullScan!$F222)&gt;0)</f>
        <v>1</v>
      </c>
      <c r="D222" t="s">
        <v>385</v>
      </c>
      <c r="E222" t="s">
        <v>385</v>
      </c>
      <c r="F222" s="1" t="s">
        <v>733</v>
      </c>
      <c r="G222" t="s">
        <v>734</v>
      </c>
      <c r="H222">
        <v>2018</v>
      </c>
      <c r="K222" s="1" t="s">
        <v>735</v>
      </c>
      <c r="L222" s="1" t="s">
        <v>70</v>
      </c>
    </row>
    <row r="223" spans="1:12" ht="57.6" hidden="1" x14ac:dyDescent="0.3">
      <c r="A223" t="s">
        <v>9</v>
      </c>
      <c r="B223" t="b">
        <f>COUNTIF([1]SelectedDSM_New!$A$36:$A$63,$F223)&gt;0</f>
        <v>0</v>
      </c>
      <c r="C223" t="b">
        <f>NOT(COUNTIF([1]AccessfromConcentrate2!$B$2:$B$18,DSM_22AccessAndFullScan!$F223)&gt;0)</f>
        <v>1</v>
      </c>
      <c r="D223" t="s">
        <v>385</v>
      </c>
      <c r="E223" t="s">
        <v>385</v>
      </c>
      <c r="F223" s="1" t="s">
        <v>736</v>
      </c>
      <c r="G223" t="s">
        <v>737</v>
      </c>
      <c r="H223">
        <v>2019</v>
      </c>
      <c r="K223" s="1" t="s">
        <v>414</v>
      </c>
      <c r="L223" s="1" t="s">
        <v>70</v>
      </c>
    </row>
    <row r="224" spans="1:12" ht="57.6" hidden="1" x14ac:dyDescent="0.3">
      <c r="A224" t="s">
        <v>9</v>
      </c>
      <c r="B224" t="b">
        <f>COUNTIF([1]SelectedDSM_New!$A$36:$A$63,$F224)&gt;0</f>
        <v>0</v>
      </c>
      <c r="C224" t="b">
        <f>NOT(COUNTIF([1]AccessfromConcentrate2!$B$2:$B$18,DSM_22AccessAndFullScan!$F224)&gt;0)</f>
        <v>1</v>
      </c>
      <c r="D224" t="s">
        <v>385</v>
      </c>
      <c r="E224" t="s">
        <v>385</v>
      </c>
      <c r="F224" s="1" t="s">
        <v>738</v>
      </c>
      <c r="G224" t="s">
        <v>739</v>
      </c>
      <c r="H224">
        <v>2017</v>
      </c>
      <c r="K224" s="1" t="s">
        <v>437</v>
      </c>
      <c r="L224" s="1" t="s">
        <v>70</v>
      </c>
    </row>
    <row r="225" spans="1:12" ht="43.2" hidden="1" x14ac:dyDescent="0.3">
      <c r="A225" t="s">
        <v>9</v>
      </c>
      <c r="B225" t="b">
        <f>COUNTIF([1]SelectedDSM_New!$A$36:$A$63,$F225)&gt;0</f>
        <v>0</v>
      </c>
      <c r="C225" t="b">
        <f>NOT(COUNTIF([1]AccessfromConcentrate2!$B$2:$B$18,DSM_22AccessAndFullScan!$F225)&gt;0)</f>
        <v>1</v>
      </c>
      <c r="D225" t="s">
        <v>385</v>
      </c>
      <c r="E225" t="s">
        <v>385</v>
      </c>
      <c r="F225" s="1" t="s">
        <v>740</v>
      </c>
      <c r="G225" t="s">
        <v>741</v>
      </c>
      <c r="H225">
        <v>2019</v>
      </c>
      <c r="K225" s="1" t="s">
        <v>742</v>
      </c>
      <c r="L225" s="1" t="s">
        <v>389</v>
      </c>
    </row>
    <row r="226" spans="1:12" ht="72" hidden="1" x14ac:dyDescent="0.3">
      <c r="A226" t="s">
        <v>9</v>
      </c>
      <c r="B226" t="b">
        <f>COUNTIF([1]SelectedDSM_New!$A$36:$A$63,$F226)&gt;0</f>
        <v>0</v>
      </c>
      <c r="C226" t="b">
        <f>NOT(COUNTIF([1]AccessfromConcentrate2!$B$2:$B$18,DSM_22AccessAndFullScan!$F226)&gt;0)</f>
        <v>1</v>
      </c>
      <c r="D226" t="s">
        <v>385</v>
      </c>
      <c r="E226" t="s">
        <v>385</v>
      </c>
      <c r="F226" s="1" t="s">
        <v>743</v>
      </c>
      <c r="G226" t="s">
        <v>744</v>
      </c>
      <c r="H226">
        <v>2019</v>
      </c>
      <c r="K226" s="1" t="s">
        <v>745</v>
      </c>
      <c r="L226" s="1" t="s">
        <v>389</v>
      </c>
    </row>
    <row r="227" spans="1:12" ht="57.6" hidden="1" x14ac:dyDescent="0.3">
      <c r="A227" t="s">
        <v>9</v>
      </c>
      <c r="B227" t="b">
        <f>COUNTIF([1]SelectedDSM_New!$A$36:$A$63,$F227)&gt;0</f>
        <v>0</v>
      </c>
      <c r="C227" t="b">
        <f>NOT(COUNTIF([1]AccessfromConcentrate2!$B$2:$B$18,DSM_22AccessAndFullScan!$F227)&gt;0)</f>
        <v>1</v>
      </c>
      <c r="D227" t="s">
        <v>385</v>
      </c>
      <c r="E227" t="s">
        <v>385</v>
      </c>
      <c r="F227" s="1" t="s">
        <v>746</v>
      </c>
      <c r="G227" t="s">
        <v>747</v>
      </c>
      <c r="H227">
        <v>2014</v>
      </c>
      <c r="K227" s="1" t="s">
        <v>399</v>
      </c>
      <c r="L227" s="1" t="s">
        <v>389</v>
      </c>
    </row>
    <row r="228" spans="1:12" ht="28.8" hidden="1" x14ac:dyDescent="0.3">
      <c r="A228" t="s">
        <v>9</v>
      </c>
      <c r="B228" t="b">
        <f>COUNTIF([1]SelectedDSM_New!$A$36:$A$63,$F228)&gt;0</f>
        <v>0</v>
      </c>
      <c r="C228" t="b">
        <f>NOT(COUNTIF([1]AccessfromConcentrate2!$B$2:$B$18,DSM_22AccessAndFullScan!$F228)&gt;0)</f>
        <v>1</v>
      </c>
      <c r="D228" t="s">
        <v>385</v>
      </c>
      <c r="E228" t="s">
        <v>385</v>
      </c>
      <c r="F228" s="1" t="s">
        <v>748</v>
      </c>
      <c r="G228" t="s">
        <v>749</v>
      </c>
      <c r="H228">
        <v>2019</v>
      </c>
      <c r="K228" s="1" t="s">
        <v>750</v>
      </c>
      <c r="L228" s="1" t="s">
        <v>70</v>
      </c>
    </row>
    <row r="229" spans="1:12" ht="28.8" hidden="1" x14ac:dyDescent="0.3">
      <c r="A229" t="s">
        <v>9</v>
      </c>
      <c r="B229" t="b">
        <f>COUNTIF([1]SelectedDSM_New!$A$36:$A$63,$F229)&gt;0</f>
        <v>0</v>
      </c>
      <c r="C229" t="b">
        <f>NOT(COUNTIF([1]AccessfromConcentrate2!$B$2:$B$18,DSM_22AccessAndFullScan!$F229)&gt;0)</f>
        <v>1</v>
      </c>
      <c r="D229" t="s">
        <v>385</v>
      </c>
      <c r="E229" t="s">
        <v>385</v>
      </c>
      <c r="F229" s="1" t="s">
        <v>751</v>
      </c>
      <c r="G229" t="s">
        <v>752</v>
      </c>
      <c r="H229">
        <v>2017</v>
      </c>
      <c r="K229" s="1" t="s">
        <v>753</v>
      </c>
      <c r="L229" s="1" t="s">
        <v>70</v>
      </c>
    </row>
    <row r="230" spans="1:12" ht="28.8" hidden="1" x14ac:dyDescent="0.3">
      <c r="A230" t="s">
        <v>9</v>
      </c>
      <c r="B230" t="b">
        <f>COUNTIF([1]SelectedDSM_New!$A$36:$A$63,$F230)&gt;0</f>
        <v>0</v>
      </c>
      <c r="C230" t="b">
        <f>NOT(COUNTIF([1]AccessfromConcentrate2!$B$2:$B$18,DSM_22AccessAndFullScan!$F230)&gt;0)</f>
        <v>1</v>
      </c>
      <c r="D230" t="s">
        <v>385</v>
      </c>
      <c r="E230" t="s">
        <v>385</v>
      </c>
      <c r="F230" s="1" t="s">
        <v>754</v>
      </c>
      <c r="G230" t="s">
        <v>573</v>
      </c>
      <c r="H230">
        <v>2015</v>
      </c>
      <c r="K230" s="1" t="s">
        <v>574</v>
      </c>
      <c r="L230" s="1" t="s">
        <v>389</v>
      </c>
    </row>
    <row r="231" spans="1:12" ht="43.2" hidden="1" x14ac:dyDescent="0.3">
      <c r="A231" t="s">
        <v>9</v>
      </c>
      <c r="B231" t="b">
        <f>COUNTIF([1]SelectedDSM_New!$A$36:$A$63,$F231)&gt;0</f>
        <v>0</v>
      </c>
      <c r="C231" t="b">
        <f>NOT(COUNTIF([1]AccessfromConcentrate2!$B$2:$B$18,DSM_22AccessAndFullScan!$F231)&gt;0)</f>
        <v>1</v>
      </c>
      <c r="D231" t="s">
        <v>385</v>
      </c>
      <c r="E231" t="s">
        <v>385</v>
      </c>
      <c r="F231" s="1" t="s">
        <v>755</v>
      </c>
      <c r="G231" t="s">
        <v>756</v>
      </c>
      <c r="H231">
        <v>2014</v>
      </c>
      <c r="K231" s="1" t="s">
        <v>757</v>
      </c>
      <c r="L231" s="1" t="s">
        <v>70</v>
      </c>
    </row>
    <row r="232" spans="1:12" ht="43.2" hidden="1" x14ac:dyDescent="0.3">
      <c r="A232" t="s">
        <v>9</v>
      </c>
      <c r="B232" t="b">
        <f>COUNTIF([1]SelectedDSM_New!$A$36:$A$63,$F232)&gt;0</f>
        <v>0</v>
      </c>
      <c r="C232" t="b">
        <f>NOT(COUNTIF([1]AccessfromConcentrate2!$B$2:$B$18,DSM_22AccessAndFullScan!$F232)&gt;0)</f>
        <v>1</v>
      </c>
      <c r="D232" t="s">
        <v>385</v>
      </c>
      <c r="E232" t="s">
        <v>385</v>
      </c>
      <c r="F232" s="1" t="s">
        <v>758</v>
      </c>
      <c r="G232" t="s">
        <v>759</v>
      </c>
      <c r="H232">
        <v>2018</v>
      </c>
      <c r="K232" s="1" t="s">
        <v>760</v>
      </c>
      <c r="L232" s="1" t="s">
        <v>389</v>
      </c>
    </row>
    <row r="233" spans="1:12" hidden="1" x14ac:dyDescent="0.3">
      <c r="A233" t="s">
        <v>9</v>
      </c>
      <c r="B233" t="b">
        <f>COUNTIF([1]SelectedDSM_New!$A$36:$A$63,$F233)&gt;0</f>
        <v>0</v>
      </c>
      <c r="C233" t="b">
        <f>NOT(COUNTIF([1]AccessfromConcentrate2!$B$2:$B$18,DSM_22AccessAndFullScan!$F233)&gt;0)</f>
        <v>1</v>
      </c>
      <c r="D233" t="s">
        <v>385</v>
      </c>
      <c r="E233" t="s">
        <v>385</v>
      </c>
      <c r="F233" s="1" t="s">
        <v>761</v>
      </c>
      <c r="G233" t="s">
        <v>762</v>
      </c>
      <c r="H233">
        <v>2016</v>
      </c>
      <c r="K233" s="1" t="s">
        <v>763</v>
      </c>
      <c r="L233" s="1" t="s">
        <v>389</v>
      </c>
    </row>
    <row r="234" spans="1:12" ht="28.8" hidden="1" x14ac:dyDescent="0.3">
      <c r="A234" t="s">
        <v>9</v>
      </c>
      <c r="B234" t="b">
        <f>COUNTIF([1]SelectedDSM_New!$A$36:$A$63,$F234)&gt;0</f>
        <v>0</v>
      </c>
      <c r="C234" t="b">
        <f>NOT(COUNTIF([1]AccessfromConcentrate2!$B$2:$B$18,DSM_22AccessAndFullScan!$F234)&gt;0)</f>
        <v>1</v>
      </c>
      <c r="D234" t="s">
        <v>385</v>
      </c>
      <c r="E234" t="s">
        <v>385</v>
      </c>
      <c r="F234" s="1" t="s">
        <v>764</v>
      </c>
      <c r="G234" t="s">
        <v>765</v>
      </c>
      <c r="H234">
        <v>2019</v>
      </c>
      <c r="K234" s="1" t="s">
        <v>766</v>
      </c>
      <c r="L234" s="1" t="s">
        <v>389</v>
      </c>
    </row>
    <row r="235" spans="1:12" ht="28.8" hidden="1" x14ac:dyDescent="0.3">
      <c r="A235" t="s">
        <v>9</v>
      </c>
      <c r="B235" t="b">
        <f>COUNTIF([1]SelectedDSM_New!$A$36:$A$63,$F235)&gt;0</f>
        <v>0</v>
      </c>
      <c r="C235" t="b">
        <f>NOT(COUNTIF([1]AccessfromConcentrate2!$B$2:$B$18,DSM_22AccessAndFullScan!$F235)&gt;0)</f>
        <v>1</v>
      </c>
      <c r="D235" t="s">
        <v>385</v>
      </c>
      <c r="E235" t="s">
        <v>385</v>
      </c>
      <c r="F235" s="1" t="s">
        <v>767</v>
      </c>
      <c r="G235" t="s">
        <v>472</v>
      </c>
      <c r="H235">
        <v>2016</v>
      </c>
      <c r="K235" s="1" t="s">
        <v>473</v>
      </c>
      <c r="L235" s="1" t="s">
        <v>389</v>
      </c>
    </row>
    <row r="236" spans="1:12" ht="28.8" hidden="1" x14ac:dyDescent="0.3">
      <c r="A236" t="s">
        <v>9</v>
      </c>
      <c r="B236" t="b">
        <f>COUNTIF([1]SelectedDSM_New!$A$36:$A$63,$F236)&gt;0</f>
        <v>0</v>
      </c>
      <c r="C236" t="b">
        <f>NOT(COUNTIF([1]AccessfromConcentrate2!$B$2:$B$18,DSM_22AccessAndFullScan!$F236)&gt;0)</f>
        <v>1</v>
      </c>
      <c r="D236" t="s">
        <v>385</v>
      </c>
      <c r="E236" t="s">
        <v>385</v>
      </c>
      <c r="F236" s="1" t="s">
        <v>768</v>
      </c>
      <c r="G236" t="s">
        <v>769</v>
      </c>
      <c r="H236">
        <v>2018</v>
      </c>
      <c r="K236" s="1" t="s">
        <v>417</v>
      </c>
      <c r="L236" s="1" t="s">
        <v>70</v>
      </c>
    </row>
    <row r="237" spans="1:12" ht="57.6" hidden="1" x14ac:dyDescent="0.3">
      <c r="A237" t="s">
        <v>9</v>
      </c>
      <c r="B237" t="b">
        <f>COUNTIF([1]SelectedDSM_New!$A$36:$A$63,$F237)&gt;0</f>
        <v>0</v>
      </c>
      <c r="C237" t="b">
        <f>NOT(COUNTIF([1]AccessfromConcentrate2!$B$2:$B$18,DSM_22AccessAndFullScan!$F237)&gt;0)</f>
        <v>1</v>
      </c>
      <c r="D237" t="s">
        <v>385</v>
      </c>
      <c r="E237" t="s">
        <v>385</v>
      </c>
      <c r="F237" s="1" t="s">
        <v>770</v>
      </c>
      <c r="G237" t="s">
        <v>771</v>
      </c>
      <c r="H237">
        <v>2015</v>
      </c>
      <c r="K237" s="1" t="s">
        <v>414</v>
      </c>
      <c r="L237" s="1" t="s">
        <v>70</v>
      </c>
    </row>
    <row r="238" spans="1:12" ht="57.6" hidden="1" x14ac:dyDescent="0.3">
      <c r="A238" t="s">
        <v>9</v>
      </c>
      <c r="B238" t="b">
        <f>COUNTIF([1]SelectedDSM_New!$A$36:$A$63,$F238)&gt;0</f>
        <v>0</v>
      </c>
      <c r="C238" t="b">
        <f>NOT(COUNTIF([1]AccessfromConcentrate2!$B$2:$B$18,DSM_22AccessAndFullScan!$F238)&gt;0)</f>
        <v>1</v>
      </c>
      <c r="D238" t="s">
        <v>385</v>
      </c>
      <c r="E238" t="s">
        <v>385</v>
      </c>
      <c r="F238" s="1" t="s">
        <v>772</v>
      </c>
      <c r="G238" t="s">
        <v>773</v>
      </c>
      <c r="H238">
        <v>2016</v>
      </c>
      <c r="K238" s="1" t="s">
        <v>774</v>
      </c>
      <c r="L238" s="1" t="s">
        <v>389</v>
      </c>
    </row>
    <row r="239" spans="1:12" ht="28.8" hidden="1" x14ac:dyDescent="0.3">
      <c r="A239" t="s">
        <v>9</v>
      </c>
      <c r="B239" t="b">
        <f>COUNTIF([1]SelectedDSM_New!$A$36:$A$63,$F239)&gt;0</f>
        <v>0</v>
      </c>
      <c r="C239" t="b">
        <f>NOT(COUNTIF([1]AccessfromConcentrate2!$B$2:$B$18,DSM_22AccessAndFullScan!$F239)&gt;0)</f>
        <v>1</v>
      </c>
      <c r="D239" t="s">
        <v>385</v>
      </c>
      <c r="E239" t="s">
        <v>385</v>
      </c>
      <c r="F239" s="1" t="s">
        <v>775</v>
      </c>
      <c r="G239" t="s">
        <v>776</v>
      </c>
      <c r="H239">
        <v>2019</v>
      </c>
      <c r="K239" s="1" t="s">
        <v>417</v>
      </c>
      <c r="L239" s="1" t="s">
        <v>70</v>
      </c>
    </row>
    <row r="240" spans="1:12" ht="28.8" hidden="1" x14ac:dyDescent="0.3">
      <c r="A240" t="s">
        <v>9</v>
      </c>
      <c r="B240" t="b">
        <f>COUNTIF([1]SelectedDSM_New!$A$36:$A$63,$F240)&gt;0</f>
        <v>0</v>
      </c>
      <c r="C240" t="b">
        <f>NOT(COUNTIF([1]AccessfromConcentrate2!$B$2:$B$18,DSM_22AccessAndFullScan!$F240)&gt;0)</f>
        <v>1</v>
      </c>
      <c r="D240" t="s">
        <v>385</v>
      </c>
      <c r="E240" t="s">
        <v>385</v>
      </c>
      <c r="F240" s="1" t="s">
        <v>777</v>
      </c>
      <c r="G240" t="s">
        <v>778</v>
      </c>
      <c r="H240">
        <v>2018</v>
      </c>
      <c r="K240" s="1" t="s">
        <v>779</v>
      </c>
      <c r="L240" s="1" t="s">
        <v>389</v>
      </c>
    </row>
    <row r="241" spans="1:12" ht="72" hidden="1" x14ac:dyDescent="0.3">
      <c r="A241" t="s">
        <v>9</v>
      </c>
      <c r="B241" t="b">
        <f>COUNTIF([1]SelectedDSM_New!$A$36:$A$63,$F241)&gt;0</f>
        <v>0</v>
      </c>
      <c r="C241" t="b">
        <f>NOT(COUNTIF([1]AccessfromConcentrate2!$B$2:$B$18,DSM_22AccessAndFullScan!$F241)&gt;0)</f>
        <v>1</v>
      </c>
      <c r="D241" t="s">
        <v>385</v>
      </c>
      <c r="E241" t="s">
        <v>385</v>
      </c>
      <c r="F241" s="1" t="s">
        <v>780</v>
      </c>
      <c r="G241" t="s">
        <v>781</v>
      </c>
      <c r="H241">
        <v>2014</v>
      </c>
      <c r="K241" s="1" t="s">
        <v>782</v>
      </c>
      <c r="L241" s="1" t="s">
        <v>389</v>
      </c>
    </row>
    <row r="242" spans="1:12" ht="28.8" hidden="1" x14ac:dyDescent="0.3">
      <c r="A242" t="s">
        <v>9</v>
      </c>
      <c r="B242" t="b">
        <f>COUNTIF([1]SelectedDSM_New!$A$36:$A$63,$F242)&gt;0</f>
        <v>0</v>
      </c>
      <c r="C242" t="b">
        <f>NOT(COUNTIF([1]AccessfromConcentrate2!$B$2:$B$18,DSM_22AccessAndFullScan!$F242)&gt;0)</f>
        <v>1</v>
      </c>
      <c r="D242" t="s">
        <v>385</v>
      </c>
      <c r="E242" t="s">
        <v>385</v>
      </c>
      <c r="F242" s="1" t="s">
        <v>783</v>
      </c>
      <c r="G242" t="s">
        <v>784</v>
      </c>
      <c r="H242">
        <v>2014</v>
      </c>
      <c r="K242" s="1" t="s">
        <v>785</v>
      </c>
      <c r="L242" s="1" t="s">
        <v>389</v>
      </c>
    </row>
    <row r="243" spans="1:12" ht="72" hidden="1" x14ac:dyDescent="0.3">
      <c r="A243" t="s">
        <v>9</v>
      </c>
      <c r="B243" t="b">
        <f>COUNTIF([1]SelectedDSM_New!$A$36:$A$63,$F243)&gt;0</f>
        <v>0</v>
      </c>
      <c r="C243" t="b">
        <f>NOT(COUNTIF([1]AccessfromConcentrate2!$B$2:$B$18,DSM_22AccessAndFullScan!$F243)&gt;0)</f>
        <v>1</v>
      </c>
      <c r="D243" t="s">
        <v>385</v>
      </c>
      <c r="E243" t="s">
        <v>385</v>
      </c>
      <c r="F243" s="1" t="s">
        <v>786</v>
      </c>
      <c r="G243" t="s">
        <v>787</v>
      </c>
      <c r="H243">
        <v>2014</v>
      </c>
      <c r="K243" s="1" t="s">
        <v>782</v>
      </c>
      <c r="L243" s="1" t="s">
        <v>389</v>
      </c>
    </row>
    <row r="244" spans="1:12" ht="43.2" hidden="1" x14ac:dyDescent="0.3">
      <c r="A244" t="s">
        <v>9</v>
      </c>
      <c r="B244" t="b">
        <f>COUNTIF([1]SelectedDSM_New!$A$36:$A$63,$F244)&gt;0</f>
        <v>0</v>
      </c>
      <c r="C244" t="b">
        <f>NOT(COUNTIF([1]AccessfromConcentrate2!$B$2:$B$18,DSM_22AccessAndFullScan!$F244)&gt;0)</f>
        <v>1</v>
      </c>
      <c r="D244" t="s">
        <v>385</v>
      </c>
      <c r="E244" t="s">
        <v>385</v>
      </c>
      <c r="F244" s="1" t="s">
        <v>788</v>
      </c>
      <c r="G244" t="s">
        <v>789</v>
      </c>
      <c r="H244">
        <v>2016</v>
      </c>
      <c r="K244" s="1" t="s">
        <v>405</v>
      </c>
      <c r="L244" s="1" t="s">
        <v>70</v>
      </c>
    </row>
    <row r="245" spans="1:12" ht="28.8" hidden="1" x14ac:dyDescent="0.3">
      <c r="A245" t="s">
        <v>9</v>
      </c>
      <c r="B245" t="b">
        <f>COUNTIF([1]SelectedDSM_New!$A$36:$A$63,$F245)&gt;0</f>
        <v>0</v>
      </c>
      <c r="C245" t="b">
        <f>NOT(COUNTIF([1]AccessfromConcentrate2!$B$2:$B$18,DSM_22AccessAndFullScan!$F245)&gt;0)</f>
        <v>1</v>
      </c>
      <c r="D245" t="s">
        <v>385</v>
      </c>
      <c r="E245" t="s">
        <v>385</v>
      </c>
      <c r="F245" s="1" t="s">
        <v>790</v>
      </c>
      <c r="G245" t="s">
        <v>791</v>
      </c>
      <c r="H245">
        <v>2014</v>
      </c>
      <c r="K245" s="1" t="s">
        <v>792</v>
      </c>
      <c r="L245" s="1" t="s">
        <v>389</v>
      </c>
    </row>
    <row r="246" spans="1:12" ht="72" hidden="1" x14ac:dyDescent="0.3">
      <c r="A246" t="s">
        <v>9</v>
      </c>
      <c r="B246" t="b">
        <f>COUNTIF([1]SelectedDSM_New!$A$36:$A$63,$F246)&gt;0</f>
        <v>0</v>
      </c>
      <c r="C246" t="b">
        <f>NOT(COUNTIF([1]AccessfromConcentrate2!$B$2:$B$18,DSM_22AccessAndFullScan!$F246)&gt;0)</f>
        <v>1</v>
      </c>
      <c r="D246" t="s">
        <v>385</v>
      </c>
      <c r="E246" t="s">
        <v>385</v>
      </c>
      <c r="F246" s="1" t="s">
        <v>793</v>
      </c>
      <c r="G246" t="s">
        <v>794</v>
      </c>
      <c r="H246">
        <v>2014</v>
      </c>
      <c r="K246" s="1" t="s">
        <v>782</v>
      </c>
      <c r="L246" s="1" t="s">
        <v>389</v>
      </c>
    </row>
    <row r="247" spans="1:12" ht="28.8" hidden="1" x14ac:dyDescent="0.3">
      <c r="A247" t="s">
        <v>9</v>
      </c>
      <c r="B247" t="b">
        <f>COUNTIF([1]SelectedDSM_New!$A$36:$A$63,$F247)&gt;0</f>
        <v>0</v>
      </c>
      <c r="C247" t="b">
        <f>NOT(COUNTIF([1]AccessfromConcentrate2!$B$2:$B$18,DSM_22AccessAndFullScan!$F247)&gt;0)</f>
        <v>1</v>
      </c>
      <c r="D247" t="s">
        <v>385</v>
      </c>
      <c r="E247" t="s">
        <v>385</v>
      </c>
      <c r="F247" s="1" t="s">
        <v>795</v>
      </c>
      <c r="G247" t="s">
        <v>796</v>
      </c>
      <c r="H247">
        <v>2015</v>
      </c>
      <c r="K247" s="1" t="s">
        <v>797</v>
      </c>
      <c r="L247" s="1" t="s">
        <v>389</v>
      </c>
    </row>
    <row r="248" spans="1:12" ht="43.2" hidden="1" x14ac:dyDescent="0.3">
      <c r="A248" t="s">
        <v>9</v>
      </c>
      <c r="B248" t="b">
        <f>COUNTIF([1]SelectedDSM_New!$A$36:$A$63,$F248)&gt;0</f>
        <v>0</v>
      </c>
      <c r="C248" t="b">
        <f>NOT(COUNTIF([1]AccessfromConcentrate2!$B$2:$B$18,DSM_22AccessAndFullScan!$F248)&gt;0)</f>
        <v>1</v>
      </c>
      <c r="D248" t="s">
        <v>385</v>
      </c>
      <c r="E248" t="s">
        <v>385</v>
      </c>
      <c r="F248" s="1" t="s">
        <v>798</v>
      </c>
      <c r="G248" t="s">
        <v>387</v>
      </c>
      <c r="H248">
        <v>2018</v>
      </c>
      <c r="K248" s="1" t="s">
        <v>388</v>
      </c>
      <c r="L248" s="1" t="s">
        <v>389</v>
      </c>
    </row>
    <row r="249" spans="1:12" ht="72" hidden="1" x14ac:dyDescent="0.3">
      <c r="A249" t="s">
        <v>9</v>
      </c>
      <c r="B249" t="b">
        <f>COUNTIF([1]SelectedDSM_New!$A$36:$A$63,$F249)&gt;0</f>
        <v>0</v>
      </c>
      <c r="C249" t="b">
        <f>NOT(COUNTIF([1]AccessfromConcentrate2!$B$2:$B$18,DSM_22AccessAndFullScan!$F249)&gt;0)</f>
        <v>1</v>
      </c>
      <c r="D249" t="s">
        <v>385</v>
      </c>
      <c r="E249" t="s">
        <v>385</v>
      </c>
      <c r="F249" s="1" t="s">
        <v>799</v>
      </c>
      <c r="G249" t="s">
        <v>800</v>
      </c>
      <c r="H249">
        <v>2019</v>
      </c>
      <c r="K249" s="1" t="s">
        <v>801</v>
      </c>
      <c r="L249" s="1" t="s">
        <v>389</v>
      </c>
    </row>
    <row r="250" spans="1:12" ht="28.8" hidden="1" x14ac:dyDescent="0.3">
      <c r="A250" t="s">
        <v>9</v>
      </c>
      <c r="B250" t="b">
        <f>COUNTIF([1]SelectedDSM_New!$A$36:$A$63,$F250)&gt;0</f>
        <v>0</v>
      </c>
      <c r="C250" t="b">
        <f>NOT(COUNTIF([1]AccessfromConcentrate2!$B$2:$B$18,DSM_22AccessAndFullScan!$F250)&gt;0)</f>
        <v>1</v>
      </c>
      <c r="D250" t="s">
        <v>385</v>
      </c>
      <c r="E250" t="s">
        <v>385</v>
      </c>
      <c r="F250" s="1" t="s">
        <v>802</v>
      </c>
      <c r="G250" t="s">
        <v>803</v>
      </c>
      <c r="H250">
        <v>2018</v>
      </c>
      <c r="K250" s="1" t="s">
        <v>417</v>
      </c>
      <c r="L250" s="1" t="s">
        <v>70</v>
      </c>
    </row>
    <row r="251" spans="1:12" ht="28.8" hidden="1" x14ac:dyDescent="0.3">
      <c r="A251" t="s">
        <v>9</v>
      </c>
      <c r="B251" t="b">
        <f>COUNTIF([1]SelectedDSM_New!$A$36:$A$63,$F251)&gt;0</f>
        <v>0</v>
      </c>
      <c r="C251" t="b">
        <f>NOT(COUNTIF([1]AccessfromConcentrate2!$B$2:$B$18,DSM_22AccessAndFullScan!$F251)&gt;0)</f>
        <v>1</v>
      </c>
      <c r="D251" t="s">
        <v>385</v>
      </c>
      <c r="E251" t="s">
        <v>385</v>
      </c>
      <c r="F251" s="1" t="s">
        <v>804</v>
      </c>
      <c r="G251" t="s">
        <v>805</v>
      </c>
      <c r="H251">
        <v>2016</v>
      </c>
      <c r="K251" s="1" t="s">
        <v>806</v>
      </c>
      <c r="L251" s="1" t="s">
        <v>389</v>
      </c>
    </row>
    <row r="252" spans="1:12" ht="28.8" hidden="1" x14ac:dyDescent="0.3">
      <c r="A252" t="s">
        <v>9</v>
      </c>
      <c r="B252" t="b">
        <f>COUNTIF([1]SelectedDSM_New!$A$36:$A$63,$F252)&gt;0</f>
        <v>0</v>
      </c>
      <c r="C252" t="b">
        <f>NOT(COUNTIF([1]AccessfromConcentrate2!$B$2:$B$18,DSM_22AccessAndFullScan!$F252)&gt;0)</f>
        <v>1</v>
      </c>
      <c r="D252" t="s">
        <v>385</v>
      </c>
      <c r="E252" t="s">
        <v>385</v>
      </c>
      <c r="F252" s="1" t="s">
        <v>807</v>
      </c>
      <c r="G252" t="s">
        <v>808</v>
      </c>
      <c r="H252">
        <v>2016</v>
      </c>
      <c r="K252" s="1" t="s">
        <v>809</v>
      </c>
      <c r="L252" s="1" t="s">
        <v>389</v>
      </c>
    </row>
    <row r="253" spans="1:12" ht="28.8" hidden="1" x14ac:dyDescent="0.3">
      <c r="A253" t="s">
        <v>9</v>
      </c>
      <c r="B253" t="b">
        <f>COUNTIF([1]SelectedDSM_New!$A$36:$A$63,$F253)&gt;0</f>
        <v>0</v>
      </c>
      <c r="C253" t="b">
        <f>NOT(COUNTIF([1]AccessfromConcentrate2!$B$2:$B$18,DSM_22AccessAndFullScan!$F253)&gt;0)</f>
        <v>1</v>
      </c>
      <c r="D253" t="s">
        <v>385</v>
      </c>
      <c r="E253" t="s">
        <v>385</v>
      </c>
      <c r="F253" s="1" t="s">
        <v>810</v>
      </c>
      <c r="G253" t="s">
        <v>811</v>
      </c>
      <c r="H253">
        <v>2020</v>
      </c>
      <c r="K253" s="1" t="s">
        <v>812</v>
      </c>
      <c r="L253" s="1" t="s">
        <v>70</v>
      </c>
    </row>
    <row r="254" spans="1:12" ht="28.8" hidden="1" x14ac:dyDescent="0.3">
      <c r="A254" t="s">
        <v>9</v>
      </c>
      <c r="B254" t="b">
        <f>COUNTIF([1]SelectedDSM_New!$A$36:$A$63,$F254)&gt;0</f>
        <v>0</v>
      </c>
      <c r="C254" t="b">
        <f>NOT(COUNTIF([1]AccessfromConcentrate2!$B$2:$B$18,DSM_22AccessAndFullScan!$F254)&gt;0)</f>
        <v>1</v>
      </c>
      <c r="D254" t="s">
        <v>385</v>
      </c>
      <c r="E254" t="s">
        <v>385</v>
      </c>
      <c r="F254" s="1" t="s">
        <v>813</v>
      </c>
      <c r="G254" t="s">
        <v>814</v>
      </c>
      <c r="H254">
        <v>2015</v>
      </c>
      <c r="K254" s="1" t="s">
        <v>815</v>
      </c>
      <c r="L254" s="1" t="s">
        <v>70</v>
      </c>
    </row>
    <row r="255" spans="1:12" ht="57.6" hidden="1" x14ac:dyDescent="0.3">
      <c r="A255" t="s">
        <v>9</v>
      </c>
      <c r="B255" t="b">
        <f>COUNTIF([1]SelectedDSM_New!$A$36:$A$63,$F255)&gt;0</f>
        <v>0</v>
      </c>
      <c r="C255" t="b">
        <f>NOT(COUNTIF([1]AccessfromConcentrate2!$B$2:$B$18,DSM_22AccessAndFullScan!$F255)&gt;0)</f>
        <v>1</v>
      </c>
      <c r="D255" t="s">
        <v>385</v>
      </c>
      <c r="E255" t="s">
        <v>385</v>
      </c>
      <c r="F255" s="1" t="s">
        <v>816</v>
      </c>
      <c r="G255" t="s">
        <v>817</v>
      </c>
      <c r="H255">
        <v>2015</v>
      </c>
      <c r="K255" s="1" t="s">
        <v>414</v>
      </c>
      <c r="L255" s="1" t="s">
        <v>70</v>
      </c>
    </row>
    <row r="256" spans="1:12" ht="28.8" hidden="1" x14ac:dyDescent="0.3">
      <c r="A256" t="s">
        <v>9</v>
      </c>
      <c r="B256" t="b">
        <f>COUNTIF([1]SelectedDSM_New!$A$36:$A$63,$F256)&gt;0</f>
        <v>0</v>
      </c>
      <c r="C256" t="b">
        <f>NOT(COUNTIF([1]AccessfromConcentrate2!$B$2:$B$18,DSM_22AccessAndFullScan!$F256)&gt;0)</f>
        <v>1</v>
      </c>
      <c r="D256" t="s">
        <v>385</v>
      </c>
      <c r="E256" t="s">
        <v>385</v>
      </c>
      <c r="F256" s="1" t="s">
        <v>818</v>
      </c>
      <c r="G256" t="s">
        <v>819</v>
      </c>
      <c r="H256">
        <v>2020</v>
      </c>
      <c r="K256" s="1" t="s">
        <v>434</v>
      </c>
      <c r="L256" s="1" t="s">
        <v>70</v>
      </c>
    </row>
    <row r="257" spans="1:12" ht="43.2" hidden="1" x14ac:dyDescent="0.3">
      <c r="A257" t="s">
        <v>9</v>
      </c>
      <c r="B257" t="b">
        <f>COUNTIF([1]SelectedDSM_New!$A$36:$A$63,$F257)&gt;0</f>
        <v>0</v>
      </c>
      <c r="C257" t="b">
        <f>NOT(COUNTIF([1]AccessfromConcentrate2!$B$2:$B$18,DSM_22AccessAndFullScan!$F257)&gt;0)</f>
        <v>1</v>
      </c>
      <c r="D257" t="s">
        <v>385</v>
      </c>
      <c r="E257" t="s">
        <v>385</v>
      </c>
      <c r="F257" s="1" t="s">
        <v>820</v>
      </c>
      <c r="G257" t="s">
        <v>821</v>
      </c>
      <c r="H257">
        <v>2017</v>
      </c>
      <c r="K257" s="1" t="s">
        <v>822</v>
      </c>
      <c r="L257" s="1" t="s">
        <v>389</v>
      </c>
    </row>
    <row r="258" spans="1:12" ht="57.6" hidden="1" x14ac:dyDescent="0.3">
      <c r="A258" t="s">
        <v>9</v>
      </c>
      <c r="B258" t="b">
        <f>COUNTIF([1]SelectedDSM_New!$A$36:$A$63,$F258)&gt;0</f>
        <v>0</v>
      </c>
      <c r="C258" t="b">
        <f>NOT(COUNTIF([1]AccessfromConcentrate2!$B$2:$B$18,DSM_22AccessAndFullScan!$F258)&gt;0)</f>
        <v>1</v>
      </c>
      <c r="D258" t="s">
        <v>385</v>
      </c>
      <c r="E258" t="s">
        <v>385</v>
      </c>
      <c r="F258" s="1" t="s">
        <v>823</v>
      </c>
      <c r="G258" t="s">
        <v>824</v>
      </c>
      <c r="H258">
        <v>2016</v>
      </c>
      <c r="K258" s="1" t="s">
        <v>622</v>
      </c>
      <c r="L258" s="1" t="s">
        <v>389</v>
      </c>
    </row>
    <row r="259" spans="1:12" ht="57.6" hidden="1" x14ac:dyDescent="0.3">
      <c r="A259" t="s">
        <v>9</v>
      </c>
      <c r="B259" t="b">
        <f>COUNTIF([1]SelectedDSM_New!$A$36:$A$63,$F259)&gt;0</f>
        <v>0</v>
      </c>
      <c r="C259" t="b">
        <f>NOT(COUNTIF([1]AccessfromConcentrate2!$B$2:$B$18,DSM_22AccessAndFullScan!$F259)&gt;0)</f>
        <v>1</v>
      </c>
      <c r="D259" t="s">
        <v>385</v>
      </c>
      <c r="E259" t="s">
        <v>385</v>
      </c>
      <c r="F259" s="1" t="s">
        <v>825</v>
      </c>
      <c r="G259" t="s">
        <v>826</v>
      </c>
      <c r="H259">
        <v>2016</v>
      </c>
      <c r="K259" s="1" t="s">
        <v>402</v>
      </c>
      <c r="L259" s="1" t="s">
        <v>389</v>
      </c>
    </row>
    <row r="260" spans="1:12" ht="28.8" hidden="1" x14ac:dyDescent="0.3">
      <c r="A260" t="s">
        <v>9</v>
      </c>
      <c r="B260" t="b">
        <f>COUNTIF([1]SelectedDSM_New!$A$36:$A$63,$F260)&gt;0</f>
        <v>0</v>
      </c>
      <c r="C260" t="b">
        <f>NOT(COUNTIF([1]AccessfromConcentrate2!$B$2:$B$18,DSM_22AccessAndFullScan!$F260)&gt;0)</f>
        <v>1</v>
      </c>
      <c r="D260" t="s">
        <v>385</v>
      </c>
      <c r="E260" t="s">
        <v>385</v>
      </c>
      <c r="F260" s="1" t="s">
        <v>827</v>
      </c>
      <c r="G260" t="s">
        <v>828</v>
      </c>
      <c r="H260">
        <v>2015</v>
      </c>
      <c r="K260" s="1" t="s">
        <v>829</v>
      </c>
      <c r="L260" s="1" t="s">
        <v>70</v>
      </c>
    </row>
    <row r="261" spans="1:12" ht="28.8" hidden="1" x14ac:dyDescent="0.3">
      <c r="A261" t="s">
        <v>9</v>
      </c>
      <c r="B261" t="b">
        <f>COUNTIF([1]SelectedDSM_New!$A$36:$A$63,$F261)&gt;0</f>
        <v>0</v>
      </c>
      <c r="C261" t="b">
        <f>NOT(COUNTIF([1]AccessfromConcentrate2!$B$2:$B$18,DSM_22AccessAndFullScan!$F261)&gt;0)</f>
        <v>1</v>
      </c>
      <c r="D261" t="s">
        <v>385</v>
      </c>
      <c r="E261" t="s">
        <v>385</v>
      </c>
      <c r="F261" s="1" t="s">
        <v>830</v>
      </c>
      <c r="G261" t="s">
        <v>831</v>
      </c>
      <c r="H261">
        <v>2019</v>
      </c>
      <c r="K261" s="1" t="s">
        <v>417</v>
      </c>
      <c r="L261" s="1" t="s">
        <v>70</v>
      </c>
    </row>
    <row r="262" spans="1:12" ht="43.2" hidden="1" x14ac:dyDescent="0.3">
      <c r="A262" t="s">
        <v>9</v>
      </c>
      <c r="B262" t="b">
        <f>COUNTIF([1]SelectedDSM_New!$A$36:$A$63,$F262)&gt;0</f>
        <v>0</v>
      </c>
      <c r="C262" t="b">
        <f>NOT(COUNTIF([1]AccessfromConcentrate2!$B$2:$B$18,DSM_22AccessAndFullScan!$F262)&gt;0)</f>
        <v>1</v>
      </c>
      <c r="D262" t="s">
        <v>385</v>
      </c>
      <c r="E262" t="s">
        <v>385</v>
      </c>
      <c r="F262" s="1" t="s">
        <v>833</v>
      </c>
      <c r="G262" t="s">
        <v>834</v>
      </c>
      <c r="H262">
        <v>2016</v>
      </c>
      <c r="K262" s="1" t="s">
        <v>467</v>
      </c>
      <c r="L262" s="1" t="s">
        <v>389</v>
      </c>
    </row>
    <row r="263" spans="1:12" ht="43.2" hidden="1" x14ac:dyDescent="0.3">
      <c r="A263" t="s">
        <v>9</v>
      </c>
      <c r="B263" t="b">
        <f>COUNTIF([1]SelectedDSM_New!$A$36:$A$63,$F263)&gt;0</f>
        <v>0</v>
      </c>
      <c r="C263" t="b">
        <f>NOT(COUNTIF([1]AccessfromConcentrate2!$B$2:$B$18,DSM_22AccessAndFullScan!$F263)&gt;0)</f>
        <v>1</v>
      </c>
      <c r="D263" t="s">
        <v>385</v>
      </c>
      <c r="E263" t="s">
        <v>385</v>
      </c>
      <c r="F263" s="1" t="s">
        <v>835</v>
      </c>
      <c r="G263" t="s">
        <v>836</v>
      </c>
      <c r="H263">
        <v>2015</v>
      </c>
      <c r="K263" s="1" t="s">
        <v>837</v>
      </c>
      <c r="L263" s="1" t="s">
        <v>70</v>
      </c>
    </row>
    <row r="264" spans="1:12" ht="43.2" hidden="1" x14ac:dyDescent="0.3">
      <c r="A264" t="s">
        <v>9</v>
      </c>
      <c r="B264" t="b">
        <f>COUNTIF([1]SelectedDSM_New!$A$36:$A$63,$F264)&gt;0</f>
        <v>0</v>
      </c>
      <c r="C264" t="b">
        <f>NOT(COUNTIF([1]AccessfromConcentrate2!$B$2:$B$18,DSM_22AccessAndFullScan!$F264)&gt;0)</f>
        <v>1</v>
      </c>
      <c r="D264" t="s">
        <v>385</v>
      </c>
      <c r="E264" t="s">
        <v>385</v>
      </c>
      <c r="F264" s="1" t="s">
        <v>838</v>
      </c>
      <c r="G264" t="s">
        <v>839</v>
      </c>
      <c r="H264">
        <v>2016</v>
      </c>
      <c r="K264" s="1" t="s">
        <v>450</v>
      </c>
      <c r="L264" s="1" t="s">
        <v>389</v>
      </c>
    </row>
    <row r="265" spans="1:12" ht="28.8" hidden="1" x14ac:dyDescent="0.3">
      <c r="A265" t="s">
        <v>9</v>
      </c>
      <c r="B265" t="b">
        <f>COUNTIF([1]SelectedDSM_New!$A$36:$A$63,$F265)&gt;0</f>
        <v>0</v>
      </c>
      <c r="C265" t="b">
        <f>NOT(COUNTIF([1]AccessfromConcentrate2!$B$2:$B$18,DSM_22AccessAndFullScan!$F265)&gt;0)</f>
        <v>1</v>
      </c>
      <c r="D265" t="s">
        <v>385</v>
      </c>
      <c r="E265" t="s">
        <v>385</v>
      </c>
      <c r="F265" s="1" t="s">
        <v>840</v>
      </c>
      <c r="G265" t="s">
        <v>841</v>
      </c>
      <c r="H265">
        <v>2016</v>
      </c>
      <c r="K265" s="1" t="s">
        <v>842</v>
      </c>
      <c r="L265" s="1" t="s">
        <v>70</v>
      </c>
    </row>
    <row r="266" spans="1:12" ht="57.6" hidden="1" x14ac:dyDescent="0.3">
      <c r="A266" t="s">
        <v>9</v>
      </c>
      <c r="B266" t="b">
        <f>COUNTIF([1]SelectedDSM_New!$A$36:$A$63,$F266)&gt;0</f>
        <v>0</v>
      </c>
      <c r="C266" t="b">
        <f>NOT(COUNTIF([1]AccessfromConcentrate2!$B$2:$B$18,DSM_22AccessAndFullScan!$F266)&gt;0)</f>
        <v>1</v>
      </c>
      <c r="D266" t="s">
        <v>385</v>
      </c>
      <c r="E266" t="s">
        <v>385</v>
      </c>
      <c r="F266" s="1" t="s">
        <v>843</v>
      </c>
      <c r="G266" t="s">
        <v>844</v>
      </c>
      <c r="H266">
        <v>2015</v>
      </c>
      <c r="K266" s="1" t="s">
        <v>542</v>
      </c>
      <c r="L266" s="1" t="s">
        <v>70</v>
      </c>
    </row>
    <row r="267" spans="1:12" ht="57.6" hidden="1" x14ac:dyDescent="0.3">
      <c r="A267" t="s">
        <v>9</v>
      </c>
      <c r="B267" t="b">
        <f>COUNTIF([1]SelectedDSM_New!$A$36:$A$63,$F267)&gt;0</f>
        <v>0</v>
      </c>
      <c r="C267" t="b">
        <f>NOT(COUNTIF([1]AccessfromConcentrate2!$B$2:$B$18,DSM_22AccessAndFullScan!$F267)&gt;0)</f>
        <v>1</v>
      </c>
      <c r="D267" t="s">
        <v>385</v>
      </c>
      <c r="E267" t="s">
        <v>385</v>
      </c>
      <c r="F267" s="1" t="s">
        <v>845</v>
      </c>
      <c r="G267" t="s">
        <v>846</v>
      </c>
      <c r="H267">
        <v>2019</v>
      </c>
      <c r="K267" s="1" t="s">
        <v>847</v>
      </c>
      <c r="L267" s="1" t="s">
        <v>70</v>
      </c>
    </row>
    <row r="268" spans="1:12" ht="28.8" hidden="1" x14ac:dyDescent="0.3">
      <c r="A268" t="s">
        <v>9</v>
      </c>
      <c r="B268" t="b">
        <f>COUNTIF([1]SelectedDSM_New!$A$36:$A$63,$F268)&gt;0</f>
        <v>0</v>
      </c>
      <c r="C268" t="b">
        <f>NOT(COUNTIF([1]AccessfromConcentrate2!$B$2:$B$18,DSM_22AccessAndFullScan!$F268)&gt;0)</f>
        <v>1</v>
      </c>
      <c r="D268" t="s">
        <v>385</v>
      </c>
      <c r="E268" t="s">
        <v>385</v>
      </c>
      <c r="F268" s="1" t="s">
        <v>848</v>
      </c>
      <c r="G268" t="s">
        <v>849</v>
      </c>
      <c r="H268">
        <v>2018</v>
      </c>
      <c r="K268" s="1" t="s">
        <v>424</v>
      </c>
      <c r="L268" s="1" t="s">
        <v>70</v>
      </c>
    </row>
    <row r="269" spans="1:12" ht="28.8" hidden="1" x14ac:dyDescent="0.3">
      <c r="A269" t="s">
        <v>9</v>
      </c>
      <c r="B269" t="b">
        <f>COUNTIF([1]SelectedDSM_New!$A$36:$A$63,$F269)&gt;0</f>
        <v>0</v>
      </c>
      <c r="C269" t="b">
        <f>NOT(COUNTIF([1]AccessfromConcentrate2!$B$2:$B$18,DSM_22AccessAndFullScan!$F269)&gt;0)</f>
        <v>1</v>
      </c>
      <c r="D269" t="s">
        <v>385</v>
      </c>
      <c r="E269" t="s">
        <v>385</v>
      </c>
      <c r="F269" s="1" t="s">
        <v>850</v>
      </c>
      <c r="G269" t="s">
        <v>851</v>
      </c>
      <c r="H269">
        <v>2016</v>
      </c>
      <c r="K269" s="1" t="s">
        <v>852</v>
      </c>
      <c r="L269" s="1" t="s">
        <v>70</v>
      </c>
    </row>
    <row r="270" spans="1:12" ht="28.8" hidden="1" x14ac:dyDescent="0.3">
      <c r="A270" t="s">
        <v>9</v>
      </c>
      <c r="B270" t="b">
        <f>COUNTIF([1]SelectedDSM_New!$A$36:$A$63,$F270)&gt;0</f>
        <v>0</v>
      </c>
      <c r="C270" t="b">
        <f>NOT(COUNTIF([1]AccessfromConcentrate2!$B$2:$B$18,DSM_22AccessAndFullScan!$F270)&gt;0)</f>
        <v>1</v>
      </c>
      <c r="D270" t="s">
        <v>385</v>
      </c>
      <c r="E270" t="s">
        <v>385</v>
      </c>
      <c r="F270" s="1" t="s">
        <v>853</v>
      </c>
      <c r="G270" t="s">
        <v>854</v>
      </c>
      <c r="H270">
        <v>2019</v>
      </c>
      <c r="K270" s="1" t="s">
        <v>855</v>
      </c>
      <c r="L270" s="1" t="s">
        <v>70</v>
      </c>
    </row>
    <row r="271" spans="1:12" ht="28.8" hidden="1" x14ac:dyDescent="0.3">
      <c r="A271" t="s">
        <v>9</v>
      </c>
      <c r="B271" t="b">
        <f>COUNTIF([1]SelectedDSM_New!$A$36:$A$63,$F271)&gt;0</f>
        <v>0</v>
      </c>
      <c r="C271" t="b">
        <f>NOT(COUNTIF([1]AccessfromConcentrate2!$B$2:$B$18,DSM_22AccessAndFullScan!$F271)&gt;0)</f>
        <v>1</v>
      </c>
      <c r="D271" t="s">
        <v>385</v>
      </c>
      <c r="E271" t="s">
        <v>385</v>
      </c>
      <c r="F271" s="1" t="s">
        <v>856</v>
      </c>
      <c r="G271" t="s">
        <v>857</v>
      </c>
      <c r="H271">
        <v>2019</v>
      </c>
      <c r="K271" s="1" t="s">
        <v>434</v>
      </c>
      <c r="L271" s="1" t="s">
        <v>70</v>
      </c>
    </row>
    <row r="272" spans="1:12" ht="43.2" hidden="1" x14ac:dyDescent="0.3">
      <c r="A272" t="s">
        <v>9</v>
      </c>
      <c r="B272" t="b">
        <f>COUNTIF([1]SelectedDSM_New!$A$36:$A$63,$F272)&gt;0</f>
        <v>0</v>
      </c>
      <c r="C272" t="b">
        <f>NOT(COUNTIF([1]AccessfromConcentrate2!$B$2:$B$18,DSM_22AccessAndFullScan!$F272)&gt;0)</f>
        <v>1</v>
      </c>
      <c r="D272" t="s">
        <v>385</v>
      </c>
      <c r="E272" t="s">
        <v>385</v>
      </c>
      <c r="F272" s="1" t="s">
        <v>858</v>
      </c>
      <c r="G272" t="s">
        <v>859</v>
      </c>
      <c r="H272">
        <v>2015</v>
      </c>
      <c r="K272" s="1" t="s">
        <v>860</v>
      </c>
      <c r="L272" s="1" t="s">
        <v>389</v>
      </c>
    </row>
    <row r="273" spans="1:12" ht="28.8" hidden="1" x14ac:dyDescent="0.3">
      <c r="A273" t="s">
        <v>9</v>
      </c>
      <c r="B273" t="b">
        <f>COUNTIF([1]SelectedDSM_New!$A$36:$A$63,$F273)&gt;0</f>
        <v>0</v>
      </c>
      <c r="C273" t="b">
        <f>NOT(COUNTIF([1]AccessfromConcentrate2!$B$2:$B$18,DSM_22AccessAndFullScan!$F273)&gt;0)</f>
        <v>1</v>
      </c>
      <c r="D273" t="s">
        <v>385</v>
      </c>
      <c r="E273" t="s">
        <v>385</v>
      </c>
      <c r="F273" s="1" t="s">
        <v>861</v>
      </c>
      <c r="G273" t="s">
        <v>862</v>
      </c>
      <c r="H273">
        <v>2019</v>
      </c>
      <c r="K273" s="1" t="s">
        <v>434</v>
      </c>
      <c r="L273" s="1" t="s">
        <v>70</v>
      </c>
    </row>
    <row r="274" spans="1:12" ht="28.8" hidden="1" x14ac:dyDescent="0.3">
      <c r="A274" t="s">
        <v>9</v>
      </c>
      <c r="B274" t="b">
        <f>COUNTIF([1]SelectedDSM_New!$A$36:$A$63,$F274)&gt;0</f>
        <v>0</v>
      </c>
      <c r="C274" t="b">
        <f>NOT(COUNTIF([1]AccessfromConcentrate2!$B$2:$B$18,DSM_22AccessAndFullScan!$F274)&gt;0)</f>
        <v>1</v>
      </c>
      <c r="D274" t="s">
        <v>385</v>
      </c>
      <c r="E274" t="s">
        <v>385</v>
      </c>
      <c r="F274" s="1" t="s">
        <v>863</v>
      </c>
      <c r="G274" t="s">
        <v>864</v>
      </c>
      <c r="H274">
        <v>2019</v>
      </c>
      <c r="K274" s="1" t="s">
        <v>434</v>
      </c>
      <c r="L274" s="1" t="s">
        <v>70</v>
      </c>
    </row>
    <row r="275" spans="1:12" ht="86.4" hidden="1" x14ac:dyDescent="0.3">
      <c r="A275" t="s">
        <v>9</v>
      </c>
      <c r="B275" t="b">
        <f>COUNTIF([1]SelectedDSM_New!$A$36:$A$63,$F275)&gt;0</f>
        <v>0</v>
      </c>
      <c r="C275" t="b">
        <f>NOT(COUNTIF([1]AccessfromConcentrate2!$B$2:$B$18,DSM_22AccessAndFullScan!$F275)&gt;0)</f>
        <v>1</v>
      </c>
      <c r="D275" t="s">
        <v>385</v>
      </c>
      <c r="E275" t="s">
        <v>385</v>
      </c>
      <c r="F275" s="1" t="s">
        <v>865</v>
      </c>
      <c r="G275" t="s">
        <v>866</v>
      </c>
      <c r="H275">
        <v>2014</v>
      </c>
      <c r="K275" s="1" t="s">
        <v>867</v>
      </c>
      <c r="L275" s="1" t="s">
        <v>389</v>
      </c>
    </row>
    <row r="276" spans="1:12" ht="28.8" hidden="1" x14ac:dyDescent="0.3">
      <c r="A276" t="s">
        <v>9</v>
      </c>
      <c r="B276" t="b">
        <f>COUNTIF([1]SelectedDSM_New!$A$36:$A$63,$F276)&gt;0</f>
        <v>0</v>
      </c>
      <c r="C276" t="b">
        <f>NOT(COUNTIF([1]AccessfromConcentrate2!$B$2:$B$18,DSM_22AccessAndFullScan!$F276)&gt;0)</f>
        <v>1</v>
      </c>
      <c r="D276" t="s">
        <v>385</v>
      </c>
      <c r="E276" t="s">
        <v>385</v>
      </c>
      <c r="F276" s="1" t="s">
        <v>868</v>
      </c>
      <c r="G276" t="s">
        <v>869</v>
      </c>
      <c r="H276">
        <v>2017</v>
      </c>
      <c r="K276" s="1" t="s">
        <v>408</v>
      </c>
      <c r="L276" s="1" t="s">
        <v>70</v>
      </c>
    </row>
    <row r="277" spans="1:12" ht="57.6" hidden="1" x14ac:dyDescent="0.3">
      <c r="A277" t="s">
        <v>9</v>
      </c>
      <c r="B277" t="b">
        <f>COUNTIF([1]SelectedDSM_New!$A$36:$A$63,$F277)&gt;0</f>
        <v>0</v>
      </c>
      <c r="C277" t="b">
        <f>NOT(COUNTIF([1]AccessfromConcentrate2!$B$2:$B$18,DSM_22AccessAndFullScan!$F277)&gt;0)</f>
        <v>1</v>
      </c>
      <c r="D277" t="s">
        <v>385</v>
      </c>
      <c r="E277" t="s">
        <v>385</v>
      </c>
      <c r="F277" s="1" t="s">
        <v>870</v>
      </c>
      <c r="G277" t="s">
        <v>871</v>
      </c>
      <c r="H277">
        <v>2018</v>
      </c>
      <c r="K277" s="1" t="s">
        <v>872</v>
      </c>
      <c r="L277" s="1" t="s">
        <v>389</v>
      </c>
    </row>
    <row r="278" spans="1:12" ht="43.2" hidden="1" x14ac:dyDescent="0.3">
      <c r="A278" t="s">
        <v>9</v>
      </c>
      <c r="B278" t="b">
        <f>COUNTIF([1]SelectedDSM_New!$A$36:$A$63,$F278)&gt;0</f>
        <v>0</v>
      </c>
      <c r="C278" t="b">
        <f>NOT(COUNTIF([1]AccessfromConcentrate2!$B$2:$B$18,DSM_22AccessAndFullScan!$F278)&gt;0)</f>
        <v>1</v>
      </c>
      <c r="D278" t="s">
        <v>385</v>
      </c>
      <c r="E278" t="s">
        <v>385</v>
      </c>
      <c r="F278" s="1" t="s">
        <v>873</v>
      </c>
      <c r="G278" t="s">
        <v>874</v>
      </c>
      <c r="H278">
        <v>2016</v>
      </c>
      <c r="K278" s="1" t="s">
        <v>470</v>
      </c>
      <c r="L278" s="1" t="s">
        <v>70</v>
      </c>
    </row>
    <row r="279" spans="1:12" ht="57.6" hidden="1" x14ac:dyDescent="0.3">
      <c r="A279" t="s">
        <v>9</v>
      </c>
      <c r="B279" t="b">
        <f>COUNTIF([1]SelectedDSM_New!$A$36:$A$63,$F279)&gt;0</f>
        <v>0</v>
      </c>
      <c r="C279" t="b">
        <f>NOT(COUNTIF([1]AccessfromConcentrate2!$B$2:$B$18,DSM_22AccessAndFullScan!$F279)&gt;0)</f>
        <v>1</v>
      </c>
      <c r="D279" t="s">
        <v>385</v>
      </c>
      <c r="E279" t="s">
        <v>385</v>
      </c>
      <c r="F279" s="1" t="s">
        <v>875</v>
      </c>
      <c r="G279" t="s">
        <v>876</v>
      </c>
      <c r="H279">
        <v>2020</v>
      </c>
      <c r="K279" s="1" t="s">
        <v>877</v>
      </c>
      <c r="L279" s="1" t="s">
        <v>389</v>
      </c>
    </row>
    <row r="280" spans="1:12" ht="28.8" hidden="1" x14ac:dyDescent="0.3">
      <c r="A280" t="s">
        <v>9</v>
      </c>
      <c r="B280" t="b">
        <f>COUNTIF([1]SelectedDSM_New!$A$36:$A$63,$F280)&gt;0</f>
        <v>0</v>
      </c>
      <c r="C280" t="b">
        <f>NOT(COUNTIF([1]AccessfromConcentrate2!$B$2:$B$18,DSM_22AccessAndFullScan!$F280)&gt;0)</f>
        <v>1</v>
      </c>
      <c r="D280" t="s">
        <v>385</v>
      </c>
      <c r="E280" t="s">
        <v>385</v>
      </c>
      <c r="F280" s="1" t="s">
        <v>878</v>
      </c>
      <c r="G280" t="s">
        <v>879</v>
      </c>
      <c r="H280">
        <v>2016</v>
      </c>
      <c r="K280" s="1" t="s">
        <v>880</v>
      </c>
      <c r="L280" s="1" t="s">
        <v>70</v>
      </c>
    </row>
    <row r="281" spans="1:12" ht="28.8" hidden="1" x14ac:dyDescent="0.3">
      <c r="A281" t="s">
        <v>9</v>
      </c>
      <c r="B281" t="b">
        <f>COUNTIF([1]SelectedDSM_New!$A$36:$A$63,$F281)&gt;0</f>
        <v>0</v>
      </c>
      <c r="C281" t="b">
        <f>NOT(COUNTIF([1]AccessfromConcentrate2!$B$2:$B$18,DSM_22AccessAndFullScan!$F281)&gt;0)</f>
        <v>1</v>
      </c>
      <c r="D281" t="s">
        <v>385</v>
      </c>
      <c r="E281" t="s">
        <v>385</v>
      </c>
      <c r="F281" s="1" t="s">
        <v>881</v>
      </c>
      <c r="G281" t="s">
        <v>882</v>
      </c>
      <c r="H281">
        <v>2016</v>
      </c>
      <c r="K281" s="1" t="s">
        <v>417</v>
      </c>
      <c r="L281" s="1" t="s">
        <v>70</v>
      </c>
    </row>
    <row r="282" spans="1:12" ht="57.6" hidden="1" x14ac:dyDescent="0.3">
      <c r="A282" t="s">
        <v>9</v>
      </c>
      <c r="B282" t="b">
        <f>COUNTIF([1]SelectedDSM_New!$A$36:$A$63,$F282)&gt;0</f>
        <v>0</v>
      </c>
      <c r="C282" t="b">
        <f>NOT(COUNTIF([1]AccessfromConcentrate2!$B$2:$B$18,DSM_22AccessAndFullScan!$F282)&gt;0)</f>
        <v>1</v>
      </c>
      <c r="D282" t="s">
        <v>385</v>
      </c>
      <c r="E282" t="s">
        <v>385</v>
      </c>
      <c r="F282" s="1" t="s">
        <v>883</v>
      </c>
      <c r="G282" t="s">
        <v>884</v>
      </c>
      <c r="H282">
        <v>2017</v>
      </c>
      <c r="K282" s="1" t="s">
        <v>885</v>
      </c>
      <c r="L282" s="1" t="s">
        <v>389</v>
      </c>
    </row>
    <row r="283" spans="1:12" ht="43.2" hidden="1" x14ac:dyDescent="0.3">
      <c r="A283" t="s">
        <v>9</v>
      </c>
      <c r="B283" t="b">
        <f>COUNTIF([1]SelectedDSM_New!$A$36:$A$63,$F283)&gt;0</f>
        <v>0</v>
      </c>
      <c r="C283" t="b">
        <f>NOT(COUNTIF([1]AccessfromConcentrate2!$B$2:$B$18,DSM_22AccessAndFullScan!$F283)&gt;0)</f>
        <v>1</v>
      </c>
      <c r="D283" t="s">
        <v>385</v>
      </c>
      <c r="E283" t="s">
        <v>385</v>
      </c>
      <c r="F283" s="1" t="s">
        <v>886</v>
      </c>
      <c r="G283" t="s">
        <v>887</v>
      </c>
      <c r="H283">
        <v>2018</v>
      </c>
      <c r="K283" s="1" t="s">
        <v>470</v>
      </c>
      <c r="L283" s="1" t="s">
        <v>70</v>
      </c>
    </row>
    <row r="284" spans="1:12" ht="28.8" hidden="1" x14ac:dyDescent="0.3">
      <c r="A284" t="s">
        <v>9</v>
      </c>
      <c r="B284" t="b">
        <f>COUNTIF([1]SelectedDSM_New!$A$36:$A$63,$F284)&gt;0</f>
        <v>0</v>
      </c>
      <c r="C284" t="b">
        <f>NOT(COUNTIF([1]AccessfromConcentrate2!$B$2:$B$18,DSM_22AccessAndFullScan!$F284)&gt;0)</f>
        <v>1</v>
      </c>
      <c r="D284" t="s">
        <v>385</v>
      </c>
      <c r="E284" t="s">
        <v>385</v>
      </c>
      <c r="F284" s="1" t="s">
        <v>888</v>
      </c>
      <c r="G284" t="s">
        <v>889</v>
      </c>
      <c r="H284">
        <v>2019</v>
      </c>
      <c r="K284" s="1" t="s">
        <v>417</v>
      </c>
      <c r="L284" s="1" t="s">
        <v>70</v>
      </c>
    </row>
    <row r="285" spans="1:12" ht="43.2" hidden="1" x14ac:dyDescent="0.3">
      <c r="A285" t="s">
        <v>9</v>
      </c>
      <c r="B285" t="b">
        <f>COUNTIF([1]SelectedDSM_New!$A$36:$A$63,$F285)&gt;0</f>
        <v>0</v>
      </c>
      <c r="C285" t="b">
        <f>NOT(COUNTIF([1]AccessfromConcentrate2!$B$2:$B$18,DSM_22AccessAndFullScan!$F285)&gt;0)</f>
        <v>1</v>
      </c>
      <c r="D285" t="s">
        <v>385</v>
      </c>
      <c r="E285" t="s">
        <v>385</v>
      </c>
      <c r="F285" s="1" t="s">
        <v>890</v>
      </c>
      <c r="G285" t="s">
        <v>891</v>
      </c>
      <c r="H285">
        <v>2014</v>
      </c>
      <c r="K285" s="1" t="s">
        <v>420</v>
      </c>
      <c r="L285" s="1" t="s">
        <v>389</v>
      </c>
    </row>
    <row r="286" spans="1:12" ht="43.2" hidden="1" x14ac:dyDescent="0.3">
      <c r="A286" t="s">
        <v>9</v>
      </c>
      <c r="B286" t="b">
        <f>COUNTIF([1]SelectedDSM_New!$A$36:$A$63,$F286)&gt;0</f>
        <v>0</v>
      </c>
      <c r="C286" t="b">
        <f>NOT(COUNTIF([1]AccessfromConcentrate2!$B$2:$B$18,DSM_22AccessAndFullScan!$F286)&gt;0)</f>
        <v>1</v>
      </c>
      <c r="D286" t="s">
        <v>385</v>
      </c>
      <c r="E286" t="s">
        <v>385</v>
      </c>
      <c r="F286" s="1" t="s">
        <v>892</v>
      </c>
      <c r="G286" t="s">
        <v>893</v>
      </c>
      <c r="H286">
        <v>2016</v>
      </c>
      <c r="K286" s="1" t="s">
        <v>894</v>
      </c>
      <c r="L286" s="1" t="s">
        <v>671</v>
      </c>
    </row>
    <row r="287" spans="1:12" ht="43.2" hidden="1" x14ac:dyDescent="0.3">
      <c r="A287" t="s">
        <v>9</v>
      </c>
      <c r="B287" t="b">
        <f>COUNTIF([1]SelectedDSM_New!$A$36:$A$63,$F287)&gt;0</f>
        <v>0</v>
      </c>
      <c r="C287" t="b">
        <f>NOT(COUNTIF([1]AccessfromConcentrate2!$B$2:$B$18,DSM_22AccessAndFullScan!$F287)&gt;0)</f>
        <v>1</v>
      </c>
      <c r="D287" t="s">
        <v>385</v>
      </c>
      <c r="E287" t="s">
        <v>385</v>
      </c>
      <c r="F287" s="1" t="s">
        <v>895</v>
      </c>
      <c r="G287" t="s">
        <v>893</v>
      </c>
      <c r="H287">
        <v>2015</v>
      </c>
      <c r="K287" s="1" t="s">
        <v>894</v>
      </c>
      <c r="L287" s="1" t="s">
        <v>671</v>
      </c>
    </row>
    <row r="288" spans="1:12" ht="28.8" hidden="1" x14ac:dyDescent="0.3">
      <c r="A288" t="s">
        <v>9</v>
      </c>
      <c r="B288" t="b">
        <f>COUNTIF([1]SelectedDSM_New!$A$36:$A$63,$F288)&gt;0</f>
        <v>0</v>
      </c>
      <c r="C288" t="b">
        <f>NOT(COUNTIF([1]AccessfromConcentrate2!$B$2:$B$18,DSM_22AccessAndFullScan!$F288)&gt;0)</f>
        <v>1</v>
      </c>
      <c r="D288" t="s">
        <v>385</v>
      </c>
      <c r="E288" t="s">
        <v>385</v>
      </c>
      <c r="F288" s="1" t="s">
        <v>896</v>
      </c>
      <c r="G288" t="s">
        <v>897</v>
      </c>
      <c r="H288">
        <v>2019</v>
      </c>
      <c r="K288" s="1" t="s">
        <v>417</v>
      </c>
      <c r="L288" s="1" t="s">
        <v>70</v>
      </c>
    </row>
    <row r="289" spans="1:12" ht="28.8" hidden="1" x14ac:dyDescent="0.3">
      <c r="A289" t="s">
        <v>9</v>
      </c>
      <c r="B289" t="b">
        <f>COUNTIF([1]SelectedDSM_New!$A$36:$A$63,$F289)&gt;0</f>
        <v>0</v>
      </c>
      <c r="C289" t="b">
        <f>NOT(COUNTIF([1]AccessfromConcentrate2!$B$2:$B$18,DSM_22AccessAndFullScan!$F289)&gt;0)</f>
        <v>1</v>
      </c>
      <c r="D289" t="s">
        <v>385</v>
      </c>
      <c r="E289" t="s">
        <v>385</v>
      </c>
      <c r="F289" s="1" t="s">
        <v>898</v>
      </c>
      <c r="G289" t="s">
        <v>899</v>
      </c>
      <c r="H289">
        <v>2019</v>
      </c>
      <c r="K289" s="1" t="s">
        <v>564</v>
      </c>
      <c r="L289" s="1" t="s">
        <v>389</v>
      </c>
    </row>
    <row r="290" spans="1:12" ht="57.6" hidden="1" x14ac:dyDescent="0.3">
      <c r="A290" t="s">
        <v>9</v>
      </c>
      <c r="B290" t="b">
        <f>COUNTIF([1]SelectedDSM_New!$A$36:$A$63,$F290)&gt;0</f>
        <v>0</v>
      </c>
      <c r="C290" t="b">
        <f>NOT(COUNTIF([1]AccessfromConcentrate2!$B$2:$B$18,DSM_22AccessAndFullScan!$F290)&gt;0)</f>
        <v>1</v>
      </c>
      <c r="D290" t="s">
        <v>385</v>
      </c>
      <c r="E290" t="s">
        <v>385</v>
      </c>
      <c r="F290" s="1" t="s">
        <v>900</v>
      </c>
      <c r="G290" t="s">
        <v>901</v>
      </c>
      <c r="H290">
        <v>2018</v>
      </c>
      <c r="K290" s="1" t="s">
        <v>902</v>
      </c>
      <c r="L290" s="1" t="s">
        <v>389</v>
      </c>
    </row>
    <row r="291" spans="1:12" ht="72" hidden="1" x14ac:dyDescent="0.3">
      <c r="A291" t="s">
        <v>9</v>
      </c>
      <c r="B291" t="b">
        <f>COUNTIF([1]SelectedDSM_New!$A$36:$A$63,$F291)&gt;0</f>
        <v>0</v>
      </c>
      <c r="C291" t="b">
        <f>NOT(COUNTIF([1]AccessfromConcentrate2!$B$2:$B$18,DSM_22AccessAndFullScan!$F291)&gt;0)</f>
        <v>1</v>
      </c>
      <c r="D291" t="s">
        <v>385</v>
      </c>
      <c r="E291" t="s">
        <v>385</v>
      </c>
      <c r="F291" s="1" t="s">
        <v>903</v>
      </c>
      <c r="G291" t="s">
        <v>904</v>
      </c>
      <c r="H291">
        <v>2016</v>
      </c>
      <c r="K291" s="1" t="s">
        <v>905</v>
      </c>
      <c r="L291" s="1" t="s">
        <v>389</v>
      </c>
    </row>
    <row r="292" spans="1:12" ht="28.8" hidden="1" x14ac:dyDescent="0.3">
      <c r="A292" t="s">
        <v>9</v>
      </c>
      <c r="B292" t="b">
        <f>COUNTIF([1]SelectedDSM_New!$A$36:$A$63,$F292)&gt;0</f>
        <v>0</v>
      </c>
      <c r="C292" t="b">
        <f>NOT(COUNTIF([1]AccessfromConcentrate2!$B$2:$B$18,DSM_22AccessAndFullScan!$F292)&gt;0)</f>
        <v>1</v>
      </c>
      <c r="D292" t="s">
        <v>385</v>
      </c>
      <c r="E292" t="s">
        <v>385</v>
      </c>
      <c r="F292" s="1" t="s">
        <v>906</v>
      </c>
      <c r="G292" t="s">
        <v>907</v>
      </c>
      <c r="H292">
        <v>2017</v>
      </c>
      <c r="K292" s="1" t="s">
        <v>908</v>
      </c>
      <c r="L292" s="1" t="s">
        <v>389</v>
      </c>
    </row>
    <row r="293" spans="1:12" ht="28.8" hidden="1" x14ac:dyDescent="0.3">
      <c r="A293" t="s">
        <v>9</v>
      </c>
      <c r="B293" t="b">
        <f>COUNTIF([1]SelectedDSM_New!$A$36:$A$63,$F293)&gt;0</f>
        <v>0</v>
      </c>
      <c r="C293" t="b">
        <f>NOT(COUNTIF([1]AccessfromConcentrate2!$B$2:$B$18,DSM_22AccessAndFullScan!$F293)&gt;0)</f>
        <v>1</v>
      </c>
      <c r="D293" t="s">
        <v>385</v>
      </c>
      <c r="E293" t="s">
        <v>385</v>
      </c>
      <c r="F293" s="1" t="s">
        <v>909</v>
      </c>
      <c r="G293" t="s">
        <v>910</v>
      </c>
      <c r="H293">
        <v>2017</v>
      </c>
      <c r="K293" s="1" t="s">
        <v>408</v>
      </c>
      <c r="L293" s="1" t="s">
        <v>70</v>
      </c>
    </row>
    <row r="294" spans="1:12" ht="57.6" hidden="1" x14ac:dyDescent="0.3">
      <c r="A294" t="s">
        <v>9</v>
      </c>
      <c r="B294" t="b">
        <f>COUNTIF([1]SelectedDSM_New!$A$36:$A$63,$F294)&gt;0</f>
        <v>0</v>
      </c>
      <c r="C294" t="b">
        <f>NOT(COUNTIF([1]AccessfromConcentrate2!$B$2:$B$18,DSM_22AccessAndFullScan!$F294)&gt;0)</f>
        <v>1</v>
      </c>
      <c r="D294" t="s">
        <v>385</v>
      </c>
      <c r="E294" t="s">
        <v>385</v>
      </c>
      <c r="F294" s="1" t="s">
        <v>911</v>
      </c>
      <c r="G294" t="s">
        <v>912</v>
      </c>
      <c r="H294">
        <v>2016</v>
      </c>
      <c r="K294" s="1" t="s">
        <v>913</v>
      </c>
      <c r="L294" s="1" t="s">
        <v>389</v>
      </c>
    </row>
    <row r="295" spans="1:12" ht="28.8" hidden="1" x14ac:dyDescent="0.3">
      <c r="A295" t="s">
        <v>9</v>
      </c>
      <c r="B295" t="b">
        <f>COUNTIF([1]SelectedDSM_New!$A$36:$A$63,$F295)&gt;0</f>
        <v>0</v>
      </c>
      <c r="C295" t="b">
        <f>NOT(COUNTIF([1]AccessfromConcentrate2!$B$2:$B$18,DSM_22AccessAndFullScan!$F295)&gt;0)</f>
        <v>1</v>
      </c>
      <c r="D295" t="s">
        <v>385</v>
      </c>
      <c r="E295" t="s">
        <v>385</v>
      </c>
      <c r="F295" s="1" t="s">
        <v>914</v>
      </c>
      <c r="G295" t="s">
        <v>915</v>
      </c>
      <c r="H295">
        <v>2019</v>
      </c>
      <c r="K295" s="1" t="s">
        <v>564</v>
      </c>
      <c r="L295" s="1" t="s">
        <v>389</v>
      </c>
    </row>
    <row r="296" spans="1:12" ht="57.6" hidden="1" x14ac:dyDescent="0.3">
      <c r="A296" t="s">
        <v>9</v>
      </c>
      <c r="B296" t="b">
        <f>COUNTIF([1]SelectedDSM_New!$A$36:$A$63,$F296)&gt;0</f>
        <v>0</v>
      </c>
      <c r="C296" t="b">
        <f>NOT(COUNTIF([1]AccessfromConcentrate2!$B$2:$B$18,DSM_22AccessAndFullScan!$F296)&gt;0)</f>
        <v>1</v>
      </c>
      <c r="D296" t="s">
        <v>385</v>
      </c>
      <c r="E296" t="s">
        <v>385</v>
      </c>
      <c r="F296" s="1" t="s">
        <v>916</v>
      </c>
      <c r="G296" t="s">
        <v>917</v>
      </c>
      <c r="H296">
        <v>2019</v>
      </c>
      <c r="K296" s="1" t="s">
        <v>414</v>
      </c>
      <c r="L296" s="1" t="s">
        <v>70</v>
      </c>
    </row>
    <row r="297" spans="1:12" ht="43.2" hidden="1" x14ac:dyDescent="0.3">
      <c r="A297" t="s">
        <v>9</v>
      </c>
      <c r="B297" t="b">
        <f>COUNTIF([1]SelectedDSM_New!$A$36:$A$63,$F297)&gt;0</f>
        <v>0</v>
      </c>
      <c r="C297" t="b">
        <f>NOT(COUNTIF([1]AccessfromConcentrate2!$B$2:$B$18,DSM_22AccessAndFullScan!$F297)&gt;0)</f>
        <v>1</v>
      </c>
      <c r="D297" t="s">
        <v>385</v>
      </c>
      <c r="E297" t="s">
        <v>385</v>
      </c>
      <c r="F297" s="1" t="s">
        <v>918</v>
      </c>
      <c r="G297" t="s">
        <v>919</v>
      </c>
      <c r="H297">
        <v>2016</v>
      </c>
      <c r="K297" s="1" t="s">
        <v>405</v>
      </c>
      <c r="L297" s="1" t="s">
        <v>70</v>
      </c>
    </row>
    <row r="298" spans="1:12" ht="28.8" hidden="1" x14ac:dyDescent="0.3">
      <c r="A298" t="s">
        <v>9</v>
      </c>
      <c r="B298" t="b">
        <f>COUNTIF([1]SelectedDSM_New!$A$36:$A$63,$F298)&gt;0</f>
        <v>0</v>
      </c>
      <c r="C298" t="b">
        <f>NOT(COUNTIF([1]AccessfromConcentrate2!$B$2:$B$18,DSM_22AccessAndFullScan!$F298)&gt;0)</f>
        <v>1</v>
      </c>
      <c r="D298" t="s">
        <v>385</v>
      </c>
      <c r="E298" t="s">
        <v>385</v>
      </c>
      <c r="F298" s="1" t="s">
        <v>920</v>
      </c>
      <c r="G298" t="s">
        <v>921</v>
      </c>
      <c r="H298">
        <v>2015</v>
      </c>
      <c r="K298" s="1" t="s">
        <v>829</v>
      </c>
      <c r="L298" s="1" t="s">
        <v>70</v>
      </c>
    </row>
    <row r="299" spans="1:12" ht="57.6" hidden="1" x14ac:dyDescent="0.3">
      <c r="A299" t="s">
        <v>9</v>
      </c>
      <c r="B299" t="b">
        <f>COUNTIF([1]SelectedDSM_New!$A$36:$A$63,$F299)&gt;0</f>
        <v>0</v>
      </c>
      <c r="C299" t="b">
        <f>NOT(COUNTIF([1]AccessfromConcentrate2!$B$2:$B$18,DSM_22AccessAndFullScan!$F299)&gt;0)</f>
        <v>1</v>
      </c>
      <c r="D299" t="s">
        <v>385</v>
      </c>
      <c r="E299" t="s">
        <v>385</v>
      </c>
      <c r="F299" s="1" t="s">
        <v>922</v>
      </c>
      <c r="G299" t="s">
        <v>923</v>
      </c>
      <c r="H299">
        <v>2016</v>
      </c>
      <c r="K299" s="1" t="s">
        <v>924</v>
      </c>
      <c r="L299" s="1" t="s">
        <v>389</v>
      </c>
    </row>
    <row r="300" spans="1:12" ht="43.2" hidden="1" x14ac:dyDescent="0.3">
      <c r="A300" t="s">
        <v>9</v>
      </c>
      <c r="B300" t="b">
        <f>COUNTIF([1]SelectedDSM_New!$A$36:$A$63,$F300)&gt;0</f>
        <v>0</v>
      </c>
      <c r="C300" t="b">
        <f>NOT(COUNTIF([1]AccessfromConcentrate2!$B$2:$B$18,DSM_22AccessAndFullScan!$F300)&gt;0)</f>
        <v>1</v>
      </c>
      <c r="D300" t="s">
        <v>385</v>
      </c>
      <c r="E300" t="s">
        <v>385</v>
      </c>
      <c r="F300" s="1" t="s">
        <v>925</v>
      </c>
      <c r="G300" t="s">
        <v>926</v>
      </c>
      <c r="H300">
        <v>2016</v>
      </c>
      <c r="K300" s="1" t="s">
        <v>927</v>
      </c>
      <c r="L300" s="1" t="s">
        <v>389</v>
      </c>
    </row>
    <row r="301" spans="1:12" ht="28.8" hidden="1" x14ac:dyDescent="0.3">
      <c r="A301" t="s">
        <v>9</v>
      </c>
      <c r="B301" t="b">
        <f>COUNTIF([1]SelectedDSM_New!$A$36:$A$63,$F301)&gt;0</f>
        <v>0</v>
      </c>
      <c r="C301" t="b">
        <f>NOT(COUNTIF([1]AccessfromConcentrate2!$B$2:$B$18,DSM_22AccessAndFullScan!$F301)&gt;0)</f>
        <v>1</v>
      </c>
      <c r="D301" t="s">
        <v>385</v>
      </c>
      <c r="E301" t="s">
        <v>385</v>
      </c>
      <c r="F301" s="1" t="s">
        <v>928</v>
      </c>
      <c r="G301" t="s">
        <v>929</v>
      </c>
      <c r="H301">
        <v>2016</v>
      </c>
      <c r="K301" s="1" t="s">
        <v>417</v>
      </c>
      <c r="L301" s="1" t="s">
        <v>70</v>
      </c>
    </row>
    <row r="302" spans="1:12" ht="57.6" hidden="1" x14ac:dyDescent="0.3">
      <c r="A302" t="s">
        <v>9</v>
      </c>
      <c r="B302" t="b">
        <f>COUNTIF([1]SelectedDSM_New!$A$36:$A$63,$F302)&gt;0</f>
        <v>0</v>
      </c>
      <c r="C302" t="b">
        <f>NOT(COUNTIF([1]AccessfromConcentrate2!$B$2:$B$18,DSM_22AccessAndFullScan!$F302)&gt;0)</f>
        <v>1</v>
      </c>
      <c r="D302" t="s">
        <v>385</v>
      </c>
      <c r="E302" t="s">
        <v>385</v>
      </c>
      <c r="F302" s="1" t="s">
        <v>930</v>
      </c>
      <c r="G302" t="s">
        <v>931</v>
      </c>
      <c r="H302">
        <v>2019</v>
      </c>
      <c r="K302" s="1" t="s">
        <v>932</v>
      </c>
      <c r="L302" s="1" t="s">
        <v>389</v>
      </c>
    </row>
    <row r="303" spans="1:12" ht="28.8" hidden="1" x14ac:dyDescent="0.3">
      <c r="A303" t="s">
        <v>9</v>
      </c>
      <c r="B303" t="b">
        <f>COUNTIF([1]SelectedDSM_New!$A$36:$A$63,$F303)&gt;0</f>
        <v>0</v>
      </c>
      <c r="C303" t="b">
        <f>NOT(COUNTIF([1]AccessfromConcentrate2!$B$2:$B$18,DSM_22AccessAndFullScan!$F303)&gt;0)</f>
        <v>1</v>
      </c>
      <c r="D303" t="s">
        <v>385</v>
      </c>
      <c r="E303" t="s">
        <v>385</v>
      </c>
      <c r="F303" s="1" t="s">
        <v>933</v>
      </c>
      <c r="G303" t="s">
        <v>934</v>
      </c>
      <c r="H303">
        <v>2015</v>
      </c>
      <c r="K303" s="1" t="s">
        <v>417</v>
      </c>
      <c r="L303" s="1" t="s">
        <v>70</v>
      </c>
    </row>
    <row r="304" spans="1:12" ht="72" hidden="1" x14ac:dyDescent="0.3">
      <c r="A304" t="s">
        <v>9</v>
      </c>
      <c r="B304" t="b">
        <f>COUNTIF([1]SelectedDSM_New!$A$36:$A$63,$F304)&gt;0</f>
        <v>0</v>
      </c>
      <c r="C304" t="b">
        <f>NOT(COUNTIF([1]AccessfromConcentrate2!$B$2:$B$18,DSM_22AccessAndFullScan!$F304)&gt;0)</f>
        <v>1</v>
      </c>
      <c r="D304" t="s">
        <v>385</v>
      </c>
      <c r="E304" t="s">
        <v>385</v>
      </c>
      <c r="F304" s="1" t="s">
        <v>935</v>
      </c>
      <c r="G304" t="s">
        <v>936</v>
      </c>
      <c r="H304">
        <v>2020</v>
      </c>
      <c r="K304" s="1" t="s">
        <v>937</v>
      </c>
      <c r="L304" s="1" t="s">
        <v>389</v>
      </c>
    </row>
    <row r="305" spans="1:12" ht="57.6" hidden="1" x14ac:dyDescent="0.3">
      <c r="A305" t="s">
        <v>9</v>
      </c>
      <c r="B305" t="b">
        <f>COUNTIF([1]SelectedDSM_New!$A$36:$A$63,$F305)&gt;0</f>
        <v>0</v>
      </c>
      <c r="C305" t="b">
        <f>NOT(COUNTIF([1]AccessfromConcentrate2!$B$2:$B$18,DSM_22AccessAndFullScan!$F305)&gt;0)</f>
        <v>1</v>
      </c>
      <c r="D305" t="s">
        <v>385</v>
      </c>
      <c r="E305" t="s">
        <v>385</v>
      </c>
      <c r="F305" s="1" t="s">
        <v>938</v>
      </c>
      <c r="G305" t="s">
        <v>939</v>
      </c>
      <c r="H305">
        <v>2015</v>
      </c>
      <c r="K305" s="1" t="s">
        <v>940</v>
      </c>
      <c r="L305" s="1" t="s">
        <v>389</v>
      </c>
    </row>
    <row r="306" spans="1:12" ht="57.6" hidden="1" x14ac:dyDescent="0.3">
      <c r="A306" t="s">
        <v>9</v>
      </c>
      <c r="B306" t="b">
        <f>COUNTIF([1]SelectedDSM_New!$A$36:$A$63,$F306)&gt;0</f>
        <v>0</v>
      </c>
      <c r="C306" t="b">
        <f>NOT(COUNTIF([1]AccessfromConcentrate2!$B$2:$B$18,DSM_22AccessAndFullScan!$F306)&gt;0)</f>
        <v>1</v>
      </c>
      <c r="D306" t="s">
        <v>385</v>
      </c>
      <c r="E306" t="s">
        <v>385</v>
      </c>
      <c r="F306" s="1" t="s">
        <v>941</v>
      </c>
      <c r="G306" t="s">
        <v>942</v>
      </c>
      <c r="H306">
        <v>2017</v>
      </c>
      <c r="K306" s="1" t="s">
        <v>943</v>
      </c>
      <c r="L306" s="1" t="s">
        <v>389</v>
      </c>
    </row>
    <row r="307" spans="1:12" ht="28.8" hidden="1" x14ac:dyDescent="0.3">
      <c r="A307" t="s">
        <v>9</v>
      </c>
      <c r="B307" t="b">
        <f>COUNTIF([1]SelectedDSM_New!$A$36:$A$63,$F307)&gt;0</f>
        <v>0</v>
      </c>
      <c r="C307" t="b">
        <f>NOT(COUNTIF([1]AccessfromConcentrate2!$B$2:$B$18,DSM_22AccessAndFullScan!$F307)&gt;0)</f>
        <v>1</v>
      </c>
      <c r="D307" t="s">
        <v>385</v>
      </c>
      <c r="E307" t="s">
        <v>385</v>
      </c>
      <c r="F307" s="1" t="s">
        <v>944</v>
      </c>
      <c r="G307" t="s">
        <v>945</v>
      </c>
      <c r="H307">
        <v>2014</v>
      </c>
      <c r="K307" s="1" t="s">
        <v>785</v>
      </c>
      <c r="L307" s="1" t="s">
        <v>389</v>
      </c>
    </row>
    <row r="308" spans="1:12" ht="43.2" hidden="1" x14ac:dyDescent="0.3">
      <c r="A308" t="s">
        <v>9</v>
      </c>
      <c r="B308" t="b">
        <f>COUNTIF([1]SelectedDSM_New!$A$36:$A$63,$F308)&gt;0</f>
        <v>0</v>
      </c>
      <c r="C308" t="b">
        <f>NOT(COUNTIF([1]AccessfromConcentrate2!$B$2:$B$18,DSM_22AccessAndFullScan!$F308)&gt;0)</f>
        <v>1</v>
      </c>
      <c r="D308" t="s">
        <v>385</v>
      </c>
      <c r="E308" t="s">
        <v>385</v>
      </c>
      <c r="F308" s="1" t="s">
        <v>946</v>
      </c>
      <c r="G308" t="s">
        <v>947</v>
      </c>
      <c r="H308">
        <v>2014</v>
      </c>
      <c r="K308" s="1" t="s">
        <v>420</v>
      </c>
      <c r="L308" s="1" t="s">
        <v>389</v>
      </c>
    </row>
    <row r="309" spans="1:12" ht="28.8" hidden="1" x14ac:dyDescent="0.3">
      <c r="A309" t="s">
        <v>9</v>
      </c>
      <c r="B309" t="b">
        <f>COUNTIF([1]SelectedDSM_New!$A$36:$A$63,$F309)&gt;0</f>
        <v>0</v>
      </c>
      <c r="C309" t="b">
        <f>NOT(COUNTIF([1]AccessfromConcentrate2!$B$2:$B$18,DSM_22AccessAndFullScan!$F309)&gt;0)</f>
        <v>1</v>
      </c>
      <c r="D309" t="s">
        <v>385</v>
      </c>
      <c r="E309" t="s">
        <v>385</v>
      </c>
      <c r="F309" s="1" t="s">
        <v>948</v>
      </c>
      <c r="G309" t="s">
        <v>949</v>
      </c>
      <c r="H309">
        <v>2020</v>
      </c>
      <c r="K309" s="1" t="s">
        <v>591</v>
      </c>
      <c r="L309" s="1" t="s">
        <v>389</v>
      </c>
    </row>
    <row r="310" spans="1:12" ht="86.4" hidden="1" x14ac:dyDescent="0.3">
      <c r="A310" t="s">
        <v>9</v>
      </c>
      <c r="B310" t="b">
        <f>COUNTIF([1]SelectedDSM_New!$A$36:$A$63,$F310)&gt;0</f>
        <v>0</v>
      </c>
      <c r="C310" t="b">
        <f>NOT(COUNTIF([1]AccessfromConcentrate2!$B$2:$B$18,DSM_22AccessAndFullScan!$F310)&gt;0)</f>
        <v>1</v>
      </c>
      <c r="D310" t="s">
        <v>385</v>
      </c>
      <c r="E310" t="s">
        <v>385</v>
      </c>
      <c r="F310" s="1" t="s">
        <v>950</v>
      </c>
      <c r="G310" t="s">
        <v>951</v>
      </c>
      <c r="H310">
        <v>2019</v>
      </c>
      <c r="K310" s="1" t="s">
        <v>952</v>
      </c>
      <c r="L310" s="1" t="s">
        <v>389</v>
      </c>
    </row>
    <row r="311" spans="1:12" ht="43.2" hidden="1" x14ac:dyDescent="0.3">
      <c r="A311" t="s">
        <v>9</v>
      </c>
      <c r="B311" t="b">
        <f>COUNTIF([1]SelectedDSM_New!$A$36:$A$63,$F311)&gt;0</f>
        <v>0</v>
      </c>
      <c r="C311" t="b">
        <f>NOT(COUNTIF([1]AccessfromConcentrate2!$B$2:$B$18,DSM_22AccessAndFullScan!$F311)&gt;0)</f>
        <v>1</v>
      </c>
      <c r="D311" t="s">
        <v>385</v>
      </c>
      <c r="E311" t="s">
        <v>385</v>
      </c>
      <c r="F311" s="1" t="s">
        <v>953</v>
      </c>
      <c r="G311" t="s">
        <v>954</v>
      </c>
      <c r="H311">
        <v>2014</v>
      </c>
      <c r="K311" s="1" t="s">
        <v>955</v>
      </c>
      <c r="L311" s="1" t="s">
        <v>389</v>
      </c>
    </row>
    <row r="312" spans="1:12" ht="28.8" hidden="1" x14ac:dyDescent="0.3">
      <c r="A312" t="s">
        <v>9</v>
      </c>
      <c r="B312" t="b">
        <f>COUNTIF([1]SelectedDSM_New!$A$36:$A$63,$F312)&gt;0</f>
        <v>0</v>
      </c>
      <c r="C312" t="b">
        <f>NOT(COUNTIF([1]AccessfromConcentrate2!$B$2:$B$18,DSM_22AccessAndFullScan!$F312)&gt;0)</f>
        <v>1</v>
      </c>
      <c r="D312" t="s">
        <v>385</v>
      </c>
      <c r="E312" t="s">
        <v>385</v>
      </c>
      <c r="F312" s="1" t="s">
        <v>956</v>
      </c>
      <c r="G312" t="s">
        <v>957</v>
      </c>
      <c r="H312">
        <v>2020</v>
      </c>
      <c r="K312" s="1" t="s">
        <v>408</v>
      </c>
      <c r="L312" s="1" t="s">
        <v>70</v>
      </c>
    </row>
    <row r="313" spans="1:12" ht="57.6" hidden="1" x14ac:dyDescent="0.3">
      <c r="A313" t="s">
        <v>9</v>
      </c>
      <c r="B313" t="b">
        <f>COUNTIF([1]SelectedDSM_New!$A$36:$A$63,$F313)&gt;0</f>
        <v>0</v>
      </c>
      <c r="C313" t="b">
        <f>NOT(COUNTIF([1]AccessfromConcentrate2!$B$2:$B$18,DSM_22AccessAndFullScan!$F313)&gt;0)</f>
        <v>1</v>
      </c>
      <c r="D313" t="s">
        <v>385</v>
      </c>
      <c r="E313" t="s">
        <v>385</v>
      </c>
      <c r="F313" s="1" t="s">
        <v>958</v>
      </c>
      <c r="G313" t="s">
        <v>959</v>
      </c>
      <c r="H313">
        <v>2020</v>
      </c>
      <c r="K313" s="1" t="s">
        <v>960</v>
      </c>
      <c r="L313" s="1" t="s">
        <v>389</v>
      </c>
    </row>
    <row r="314" spans="1:12" ht="28.8" hidden="1" x14ac:dyDescent="0.3">
      <c r="A314" t="s">
        <v>9</v>
      </c>
      <c r="B314" t="b">
        <f>COUNTIF([1]SelectedDSM_New!$A$36:$A$63,$F314)&gt;0</f>
        <v>0</v>
      </c>
      <c r="C314" t="b">
        <f>NOT(COUNTIF([1]AccessfromConcentrate2!$B$2:$B$18,DSM_22AccessAndFullScan!$F314)&gt;0)</f>
        <v>1</v>
      </c>
      <c r="D314" t="s">
        <v>385</v>
      </c>
      <c r="E314" t="s">
        <v>385</v>
      </c>
      <c r="F314" s="1" t="s">
        <v>961</v>
      </c>
      <c r="G314" t="s">
        <v>962</v>
      </c>
      <c r="H314">
        <v>2014</v>
      </c>
      <c r="K314" s="1" t="s">
        <v>509</v>
      </c>
      <c r="L314" s="1" t="s">
        <v>70</v>
      </c>
    </row>
    <row r="315" spans="1:12" ht="43.2" hidden="1" x14ac:dyDescent="0.3">
      <c r="A315" t="s">
        <v>9</v>
      </c>
      <c r="B315" t="b">
        <f>COUNTIF([1]SelectedDSM_New!$A$36:$A$63,$F315)&gt;0</f>
        <v>0</v>
      </c>
      <c r="C315" t="b">
        <f>NOT(COUNTIF([1]AccessfromConcentrate2!$B$2:$B$18,DSM_22AccessAndFullScan!$F315)&gt;0)</f>
        <v>1</v>
      </c>
      <c r="D315" t="s">
        <v>385</v>
      </c>
      <c r="E315" t="s">
        <v>385</v>
      </c>
      <c r="F315" s="1" t="s">
        <v>963</v>
      </c>
      <c r="G315" t="s">
        <v>964</v>
      </c>
      <c r="H315">
        <v>2014</v>
      </c>
      <c r="K315" s="1" t="s">
        <v>965</v>
      </c>
      <c r="L315" s="1" t="s">
        <v>389</v>
      </c>
    </row>
    <row r="316" spans="1:12" ht="28.8" hidden="1" x14ac:dyDescent="0.3">
      <c r="A316" t="s">
        <v>9</v>
      </c>
      <c r="B316" t="b">
        <f>COUNTIF([1]SelectedDSM_New!$A$36:$A$63,$F316)&gt;0</f>
        <v>0</v>
      </c>
      <c r="C316" t="b">
        <f>NOT(COUNTIF([1]AccessfromConcentrate2!$B$2:$B$18,DSM_22AccessAndFullScan!$F316)&gt;0)</f>
        <v>1</v>
      </c>
      <c r="D316" t="s">
        <v>385</v>
      </c>
      <c r="E316" t="s">
        <v>385</v>
      </c>
      <c r="F316" s="1" t="s">
        <v>966</v>
      </c>
      <c r="G316" t="s">
        <v>967</v>
      </c>
      <c r="H316">
        <v>2019</v>
      </c>
      <c r="K316" s="1" t="s">
        <v>455</v>
      </c>
      <c r="L316" s="1" t="s">
        <v>389</v>
      </c>
    </row>
    <row r="317" spans="1:12" ht="43.2" hidden="1" x14ac:dyDescent="0.3">
      <c r="A317" t="s">
        <v>9</v>
      </c>
      <c r="B317" t="b">
        <f>COUNTIF([1]SelectedDSM_New!$A$36:$A$63,$F317)&gt;0</f>
        <v>0</v>
      </c>
      <c r="C317" t="b">
        <f>NOT(COUNTIF([1]AccessfromConcentrate2!$B$2:$B$18,DSM_22AccessAndFullScan!$F317)&gt;0)</f>
        <v>1</v>
      </c>
      <c r="D317" t="s">
        <v>385</v>
      </c>
      <c r="E317" t="s">
        <v>385</v>
      </c>
      <c r="F317" s="1" t="s">
        <v>968</v>
      </c>
      <c r="G317" t="s">
        <v>969</v>
      </c>
      <c r="H317">
        <v>2017</v>
      </c>
      <c r="K317" s="1" t="s">
        <v>970</v>
      </c>
      <c r="L317" s="1" t="s">
        <v>389</v>
      </c>
    </row>
    <row r="318" spans="1:12" ht="28.8" hidden="1" x14ac:dyDescent="0.3">
      <c r="A318" t="s">
        <v>9</v>
      </c>
      <c r="B318" t="b">
        <f>COUNTIF([1]SelectedDSM_New!$A$36:$A$63,$F318)&gt;0</f>
        <v>0</v>
      </c>
      <c r="C318" t="b">
        <f>NOT(COUNTIF([1]AccessfromConcentrate2!$B$2:$B$18,DSM_22AccessAndFullScan!$F318)&gt;0)</f>
        <v>1</v>
      </c>
      <c r="D318" t="s">
        <v>385</v>
      </c>
      <c r="E318" t="s">
        <v>385</v>
      </c>
      <c r="F318" s="1" t="s">
        <v>971</v>
      </c>
      <c r="G318" t="s">
        <v>972</v>
      </c>
      <c r="H318">
        <v>2019</v>
      </c>
      <c r="K318" s="1" t="s">
        <v>564</v>
      </c>
      <c r="L318" s="1" t="s">
        <v>389</v>
      </c>
    </row>
    <row r="319" spans="1:12" ht="28.8" hidden="1" x14ac:dyDescent="0.3">
      <c r="A319" t="s">
        <v>9</v>
      </c>
      <c r="B319" t="b">
        <f>COUNTIF([1]SelectedDSM_New!$A$36:$A$63,$F319)&gt;0</f>
        <v>0</v>
      </c>
      <c r="C319" t="b">
        <f>NOT(COUNTIF([1]AccessfromConcentrate2!$B$2:$B$18,DSM_22AccessAndFullScan!$F319)&gt;0)</f>
        <v>1</v>
      </c>
      <c r="D319" t="s">
        <v>385</v>
      </c>
      <c r="E319" t="s">
        <v>385</v>
      </c>
      <c r="F319" s="1" t="s">
        <v>973</v>
      </c>
      <c r="G319" t="s">
        <v>974</v>
      </c>
      <c r="H319">
        <v>2014</v>
      </c>
      <c r="K319" s="1" t="s">
        <v>417</v>
      </c>
      <c r="L319" s="1" t="s">
        <v>70</v>
      </c>
    </row>
    <row r="320" spans="1:12" ht="28.8" hidden="1" x14ac:dyDescent="0.3">
      <c r="A320" t="s">
        <v>9</v>
      </c>
      <c r="B320" t="b">
        <f>COUNTIF([1]SelectedDSM_New!$A$36:$A$63,$F320)&gt;0</f>
        <v>0</v>
      </c>
      <c r="C320" t="b">
        <f>NOT(COUNTIF([1]AccessfromConcentrate2!$B$2:$B$18,DSM_22AccessAndFullScan!$F320)&gt;0)</f>
        <v>1</v>
      </c>
      <c r="D320" t="s">
        <v>385</v>
      </c>
      <c r="E320" t="s">
        <v>385</v>
      </c>
      <c r="F320" s="1" t="s">
        <v>975</v>
      </c>
      <c r="G320" t="s">
        <v>976</v>
      </c>
      <c r="H320">
        <v>2019</v>
      </c>
      <c r="K320" s="1" t="s">
        <v>564</v>
      </c>
      <c r="L320" s="1" t="s">
        <v>389</v>
      </c>
    </row>
    <row r="321" spans="1:12" ht="43.2" hidden="1" x14ac:dyDescent="0.3">
      <c r="A321" t="s">
        <v>9</v>
      </c>
      <c r="B321" t="b">
        <f>COUNTIF([1]SelectedDSM_New!$A$36:$A$63,$F321)&gt;0</f>
        <v>0</v>
      </c>
      <c r="C321" t="b">
        <f>NOT(COUNTIF([1]AccessfromConcentrate2!$B$2:$B$18,DSM_22AccessAndFullScan!$F321)&gt;0)</f>
        <v>1</v>
      </c>
      <c r="D321" t="s">
        <v>385</v>
      </c>
      <c r="E321" t="s">
        <v>385</v>
      </c>
      <c r="F321" s="1" t="s">
        <v>977</v>
      </c>
      <c r="G321" t="s">
        <v>978</v>
      </c>
      <c r="H321">
        <v>2015</v>
      </c>
      <c r="K321" s="1" t="s">
        <v>634</v>
      </c>
      <c r="L321" s="1" t="s">
        <v>389</v>
      </c>
    </row>
    <row r="322" spans="1:12" ht="43.2" hidden="1" x14ac:dyDescent="0.3">
      <c r="A322" t="s">
        <v>9</v>
      </c>
      <c r="B322" t="b">
        <f>COUNTIF([1]SelectedDSM_New!$A$36:$A$63,$F322)&gt;0</f>
        <v>0</v>
      </c>
      <c r="C322" t="b">
        <f>NOT(COUNTIF([1]AccessfromConcentrate2!$B$2:$B$18,DSM_22AccessAndFullScan!$F322)&gt;0)</f>
        <v>1</v>
      </c>
      <c r="D322" t="s">
        <v>385</v>
      </c>
      <c r="E322" t="s">
        <v>385</v>
      </c>
      <c r="F322" s="1" t="s">
        <v>979</v>
      </c>
      <c r="G322" t="s">
        <v>980</v>
      </c>
      <c r="H322">
        <v>2016</v>
      </c>
      <c r="K322" s="1" t="s">
        <v>467</v>
      </c>
      <c r="L322" s="1" t="s">
        <v>389</v>
      </c>
    </row>
    <row r="323" spans="1:12" ht="28.8" hidden="1" x14ac:dyDescent="0.3">
      <c r="A323" t="s">
        <v>9</v>
      </c>
      <c r="B323" t="b">
        <f>COUNTIF([1]SelectedDSM_New!$A$36:$A$63,$F323)&gt;0</f>
        <v>0</v>
      </c>
      <c r="C323" t="b">
        <f>NOT(COUNTIF([1]AccessfromConcentrate2!$B$2:$B$18,DSM_22AccessAndFullScan!$F323)&gt;0)</f>
        <v>1</v>
      </c>
      <c r="D323" t="s">
        <v>385</v>
      </c>
      <c r="E323" t="s">
        <v>385</v>
      </c>
      <c r="F323" s="1" t="s">
        <v>981</v>
      </c>
      <c r="G323" t="s">
        <v>982</v>
      </c>
      <c r="H323">
        <v>2015</v>
      </c>
      <c r="K323" s="1" t="s">
        <v>417</v>
      </c>
      <c r="L323" s="1" t="s">
        <v>70</v>
      </c>
    </row>
    <row r="324" spans="1:12" ht="43.2" hidden="1" x14ac:dyDescent="0.3">
      <c r="A324" t="s">
        <v>9</v>
      </c>
      <c r="B324" t="b">
        <f>COUNTIF([1]SelectedDSM_New!$A$36:$A$63,$F324)&gt;0</f>
        <v>0</v>
      </c>
      <c r="C324" t="b">
        <f>NOT(COUNTIF([1]AccessfromConcentrate2!$B$2:$B$18,DSM_22AccessAndFullScan!$F324)&gt;0)</f>
        <v>1</v>
      </c>
      <c r="D324" t="s">
        <v>385</v>
      </c>
      <c r="E324" t="s">
        <v>385</v>
      </c>
      <c r="F324" s="1" t="s">
        <v>983</v>
      </c>
      <c r="G324" t="s">
        <v>984</v>
      </c>
      <c r="H324">
        <v>2018</v>
      </c>
      <c r="K324" s="1" t="s">
        <v>985</v>
      </c>
      <c r="L324" s="1" t="s">
        <v>389</v>
      </c>
    </row>
    <row r="325" spans="1:12" ht="28.8" hidden="1" x14ac:dyDescent="0.3">
      <c r="A325" t="s">
        <v>9</v>
      </c>
      <c r="B325" t="b">
        <f>COUNTIF([1]SelectedDSM_New!$A$36:$A$63,$F325)&gt;0</f>
        <v>0</v>
      </c>
      <c r="C325" t="b">
        <f>NOT(COUNTIF([1]AccessfromConcentrate2!$B$2:$B$18,DSM_22AccessAndFullScan!$F325)&gt;0)</f>
        <v>1</v>
      </c>
      <c r="D325" t="s">
        <v>385</v>
      </c>
      <c r="E325" t="s">
        <v>385</v>
      </c>
      <c r="F325" s="1" t="s">
        <v>986</v>
      </c>
      <c r="G325" t="s">
        <v>987</v>
      </c>
      <c r="H325">
        <v>2019</v>
      </c>
      <c r="K325" s="1" t="s">
        <v>988</v>
      </c>
      <c r="L325" s="1" t="s">
        <v>389</v>
      </c>
    </row>
    <row r="326" spans="1:12" ht="43.2" hidden="1" x14ac:dyDescent="0.3">
      <c r="A326" t="s">
        <v>9</v>
      </c>
      <c r="B326" t="b">
        <f>COUNTIF([1]SelectedDSM_New!$A$36:$A$63,$F326)&gt;0</f>
        <v>0</v>
      </c>
      <c r="C326" t="b">
        <f>NOT(COUNTIF([1]AccessfromConcentrate2!$B$2:$B$18,DSM_22AccessAndFullScan!$F326)&gt;0)</f>
        <v>1</v>
      </c>
      <c r="D326" t="s">
        <v>385</v>
      </c>
      <c r="E326" t="s">
        <v>385</v>
      </c>
      <c r="F326" s="1" t="s">
        <v>989</v>
      </c>
      <c r="G326" t="s">
        <v>990</v>
      </c>
      <c r="H326">
        <v>2018</v>
      </c>
      <c r="K326" s="1" t="s">
        <v>470</v>
      </c>
      <c r="L326" s="1" t="s">
        <v>70</v>
      </c>
    </row>
    <row r="327" spans="1:12" ht="57.6" hidden="1" x14ac:dyDescent="0.3">
      <c r="A327" t="s">
        <v>9</v>
      </c>
      <c r="B327" t="b">
        <f>COUNTIF([1]SelectedDSM_New!$A$36:$A$63,$F327)&gt;0</f>
        <v>0</v>
      </c>
      <c r="C327" t="b">
        <f>NOT(COUNTIF([1]AccessfromConcentrate2!$B$2:$B$18,DSM_22AccessAndFullScan!$F327)&gt;0)</f>
        <v>1</v>
      </c>
      <c r="D327" t="s">
        <v>385</v>
      </c>
      <c r="E327" t="s">
        <v>385</v>
      </c>
      <c r="F327" s="1" t="s">
        <v>991</v>
      </c>
      <c r="G327" t="s">
        <v>992</v>
      </c>
      <c r="H327">
        <v>2018</v>
      </c>
      <c r="K327" s="1" t="s">
        <v>993</v>
      </c>
      <c r="L327" s="1" t="s">
        <v>389</v>
      </c>
    </row>
    <row r="328" spans="1:12" ht="43.2" hidden="1" x14ac:dyDescent="0.3">
      <c r="A328" t="s">
        <v>9</v>
      </c>
      <c r="B328" t="b">
        <f>COUNTIF([1]SelectedDSM_New!$A$36:$A$63,$F328)&gt;0</f>
        <v>0</v>
      </c>
      <c r="C328" t="b">
        <f>NOT(COUNTIF([1]AccessfromConcentrate2!$B$2:$B$18,DSM_22AccessAndFullScan!$F328)&gt;0)</f>
        <v>1</v>
      </c>
      <c r="D328" t="s">
        <v>385</v>
      </c>
      <c r="E328" t="s">
        <v>385</v>
      </c>
      <c r="F328" s="1" t="s">
        <v>994</v>
      </c>
      <c r="G328" t="s">
        <v>995</v>
      </c>
      <c r="H328">
        <v>2017</v>
      </c>
      <c r="K328" s="1" t="s">
        <v>405</v>
      </c>
      <c r="L328" s="1" t="s">
        <v>70</v>
      </c>
    </row>
    <row r="329" spans="1:12" ht="43.2" hidden="1" x14ac:dyDescent="0.3">
      <c r="A329" t="s">
        <v>9</v>
      </c>
      <c r="B329" t="b">
        <f>COUNTIF([1]SelectedDSM_New!$A$36:$A$63,$F329)&gt;0</f>
        <v>0</v>
      </c>
      <c r="C329" t="b">
        <f>NOT(COUNTIF([1]AccessfromConcentrate2!$B$2:$B$18,DSM_22AccessAndFullScan!$F329)&gt;0)</f>
        <v>1</v>
      </c>
      <c r="D329" t="s">
        <v>385</v>
      </c>
      <c r="E329" t="s">
        <v>385</v>
      </c>
      <c r="F329" s="1" t="s">
        <v>996</v>
      </c>
      <c r="G329" t="s">
        <v>997</v>
      </c>
      <c r="H329">
        <v>2018</v>
      </c>
      <c r="K329" s="1" t="s">
        <v>998</v>
      </c>
      <c r="L329" s="1" t="s">
        <v>389</v>
      </c>
    </row>
    <row r="330" spans="1:12" ht="28.8" hidden="1" x14ac:dyDescent="0.3">
      <c r="A330" t="s">
        <v>9</v>
      </c>
      <c r="B330" t="b">
        <f>COUNTIF([1]SelectedDSM_New!$A$36:$A$63,$F330)&gt;0</f>
        <v>0</v>
      </c>
      <c r="C330" t="b">
        <f>NOT(COUNTIF([1]AccessfromConcentrate2!$B$2:$B$18,DSM_22AccessAndFullScan!$F330)&gt;0)</f>
        <v>1</v>
      </c>
      <c r="D330" t="s">
        <v>385</v>
      </c>
      <c r="E330" t="s">
        <v>385</v>
      </c>
      <c r="F330" s="1" t="s">
        <v>999</v>
      </c>
      <c r="G330" t="s">
        <v>1000</v>
      </c>
      <c r="H330">
        <v>2016</v>
      </c>
      <c r="K330" s="1" t="s">
        <v>417</v>
      </c>
      <c r="L330" s="1" t="s">
        <v>70</v>
      </c>
    </row>
    <row r="331" spans="1:12" ht="28.8" hidden="1" x14ac:dyDescent="0.3">
      <c r="A331" t="s">
        <v>9</v>
      </c>
      <c r="B331" t="b">
        <f>COUNTIF([1]SelectedDSM_New!$A$36:$A$63,$F331)&gt;0</f>
        <v>0</v>
      </c>
      <c r="C331" t="b">
        <f>NOT(COUNTIF([1]AccessfromConcentrate2!$B$2:$B$18,DSM_22AccessAndFullScan!$F331)&gt;0)</f>
        <v>1</v>
      </c>
      <c r="D331" t="s">
        <v>385</v>
      </c>
      <c r="E331" t="s">
        <v>385</v>
      </c>
      <c r="F331" s="1" t="s">
        <v>1001</v>
      </c>
      <c r="G331" t="s">
        <v>805</v>
      </c>
      <c r="H331">
        <v>2016</v>
      </c>
      <c r="K331" s="1" t="s">
        <v>806</v>
      </c>
      <c r="L331" s="1" t="s">
        <v>389</v>
      </c>
    </row>
    <row r="332" spans="1:12" ht="43.2" hidden="1" x14ac:dyDescent="0.3">
      <c r="A332" t="s">
        <v>9</v>
      </c>
      <c r="B332" t="b">
        <f>COUNTIF([1]SelectedDSM_New!$A$36:$A$63,$F332)&gt;0</f>
        <v>0</v>
      </c>
      <c r="C332" t="b">
        <f>NOT(COUNTIF([1]AccessfromConcentrate2!$B$2:$B$18,DSM_22AccessAndFullScan!$F332)&gt;0)</f>
        <v>1</v>
      </c>
      <c r="D332" t="s">
        <v>385</v>
      </c>
      <c r="E332" t="s">
        <v>385</v>
      </c>
      <c r="F332" s="1" t="s">
        <v>1002</v>
      </c>
      <c r="G332" t="s">
        <v>1003</v>
      </c>
      <c r="H332">
        <v>2015</v>
      </c>
      <c r="K332" s="1" t="s">
        <v>1004</v>
      </c>
      <c r="L332" s="1" t="s">
        <v>389</v>
      </c>
    </row>
    <row r="333" spans="1:12" ht="28.8" hidden="1" x14ac:dyDescent="0.3">
      <c r="A333" t="s">
        <v>9</v>
      </c>
      <c r="B333" t="b">
        <f>COUNTIF([1]SelectedDSM_New!$A$36:$A$63,$F333)&gt;0</f>
        <v>0</v>
      </c>
      <c r="C333" t="b">
        <f>NOT(COUNTIF([1]AccessfromConcentrate2!$B$2:$B$18,DSM_22AccessAndFullScan!$F333)&gt;0)</f>
        <v>1</v>
      </c>
      <c r="D333" t="s">
        <v>385</v>
      </c>
      <c r="E333" t="s">
        <v>385</v>
      </c>
      <c r="F333" s="1" t="s">
        <v>1005</v>
      </c>
      <c r="G333" t="s">
        <v>1006</v>
      </c>
      <c r="H333">
        <v>2017</v>
      </c>
      <c r="K333" s="1" t="s">
        <v>1007</v>
      </c>
      <c r="L333" s="1" t="s">
        <v>389</v>
      </c>
    </row>
    <row r="334" spans="1:12" ht="43.2" hidden="1" x14ac:dyDescent="0.3">
      <c r="A334" t="s">
        <v>9</v>
      </c>
      <c r="B334" t="b">
        <f>COUNTIF([1]SelectedDSM_New!$A$36:$A$63,$F334)&gt;0</f>
        <v>0</v>
      </c>
      <c r="C334" t="b">
        <f>NOT(COUNTIF([1]AccessfromConcentrate2!$B$2:$B$18,DSM_22AccessAndFullScan!$F334)&gt;0)</f>
        <v>1</v>
      </c>
      <c r="D334" t="s">
        <v>385</v>
      </c>
      <c r="E334" t="s">
        <v>385</v>
      </c>
      <c r="F334" s="1" t="s">
        <v>1008</v>
      </c>
      <c r="G334" t="s">
        <v>1009</v>
      </c>
      <c r="H334">
        <v>2014</v>
      </c>
      <c r="K334" s="1" t="s">
        <v>420</v>
      </c>
      <c r="L334" s="1" t="s">
        <v>389</v>
      </c>
    </row>
    <row r="335" spans="1:12" ht="43.2" hidden="1" x14ac:dyDescent="0.3">
      <c r="A335" t="s">
        <v>9</v>
      </c>
      <c r="B335" t="b">
        <f>COUNTIF([1]SelectedDSM_New!$A$36:$A$63,$F335)&gt;0</f>
        <v>0</v>
      </c>
      <c r="C335" t="b">
        <f>NOT(COUNTIF([1]AccessfromConcentrate2!$B$2:$B$18,DSM_22AccessAndFullScan!$F335)&gt;0)</f>
        <v>1</v>
      </c>
      <c r="D335" t="s">
        <v>385</v>
      </c>
      <c r="E335" t="s">
        <v>385</v>
      </c>
      <c r="F335" s="1" t="s">
        <v>1010</v>
      </c>
      <c r="G335" t="s">
        <v>1011</v>
      </c>
      <c r="H335">
        <v>2016</v>
      </c>
      <c r="K335" s="1" t="s">
        <v>1012</v>
      </c>
      <c r="L335" s="1" t="s">
        <v>389</v>
      </c>
    </row>
    <row r="336" spans="1:12" ht="57.6" hidden="1" x14ac:dyDescent="0.3">
      <c r="A336" t="s">
        <v>9</v>
      </c>
      <c r="B336" t="b">
        <f>COUNTIF([1]SelectedDSM_New!$A$36:$A$63,$F336)&gt;0</f>
        <v>0</v>
      </c>
      <c r="C336" t="b">
        <f>NOT(COUNTIF([1]AccessfromConcentrate2!$B$2:$B$18,DSM_22AccessAndFullScan!$F336)&gt;0)</f>
        <v>1</v>
      </c>
      <c r="D336" t="s">
        <v>385</v>
      </c>
      <c r="E336" t="s">
        <v>385</v>
      </c>
      <c r="F336" s="1" t="s">
        <v>1013</v>
      </c>
      <c r="G336" t="s">
        <v>1014</v>
      </c>
      <c r="H336">
        <v>2018</v>
      </c>
      <c r="K336" s="1" t="s">
        <v>526</v>
      </c>
      <c r="L336" s="1" t="s">
        <v>389</v>
      </c>
    </row>
    <row r="337" spans="1:12" ht="28.8" hidden="1" x14ac:dyDescent="0.3">
      <c r="A337" t="s">
        <v>9</v>
      </c>
      <c r="B337" t="b">
        <f>COUNTIF([1]SelectedDSM_New!$A$36:$A$63,$F337)&gt;0</f>
        <v>0</v>
      </c>
      <c r="C337" t="b">
        <f>NOT(COUNTIF([1]AccessfromConcentrate2!$B$2:$B$18,DSM_22AccessAndFullScan!$F337)&gt;0)</f>
        <v>1</v>
      </c>
      <c r="D337" t="s">
        <v>385</v>
      </c>
      <c r="E337" t="s">
        <v>385</v>
      </c>
      <c r="F337" s="1" t="s">
        <v>1015</v>
      </c>
      <c r="G337" t="s">
        <v>1016</v>
      </c>
      <c r="H337">
        <v>2016</v>
      </c>
      <c r="K337" s="1" t="s">
        <v>1017</v>
      </c>
      <c r="L337" s="1" t="s">
        <v>70</v>
      </c>
    </row>
    <row r="338" spans="1:12" ht="28.8" hidden="1" x14ac:dyDescent="0.3">
      <c r="A338" t="s">
        <v>9</v>
      </c>
      <c r="B338" t="b">
        <f>COUNTIF([1]SelectedDSM_New!$A$36:$A$63,$F338)&gt;0</f>
        <v>0</v>
      </c>
      <c r="C338" t="b">
        <f>NOT(COUNTIF([1]AccessfromConcentrate2!$B$2:$B$18,DSM_22AccessAndFullScan!$F338)&gt;0)</f>
        <v>1</v>
      </c>
      <c r="D338" t="s">
        <v>385</v>
      </c>
      <c r="E338" t="s">
        <v>385</v>
      </c>
      <c r="F338" s="1" t="s">
        <v>1018</v>
      </c>
      <c r="G338" t="s">
        <v>1019</v>
      </c>
      <c r="H338">
        <v>2015</v>
      </c>
      <c r="K338" s="1" t="s">
        <v>417</v>
      </c>
      <c r="L338" s="1" t="s">
        <v>70</v>
      </c>
    </row>
    <row r="339" spans="1:12" ht="28.8" hidden="1" x14ac:dyDescent="0.3">
      <c r="A339" t="s">
        <v>9</v>
      </c>
      <c r="B339" t="b">
        <f>COUNTIF([1]SelectedDSM_New!$A$36:$A$63,$F339)&gt;0</f>
        <v>0</v>
      </c>
      <c r="C339" t="b">
        <f>NOT(COUNTIF([1]AccessfromConcentrate2!$B$2:$B$18,DSM_22AccessAndFullScan!$F339)&gt;0)</f>
        <v>1</v>
      </c>
      <c r="D339" t="s">
        <v>385</v>
      </c>
      <c r="E339" t="s">
        <v>385</v>
      </c>
      <c r="F339" s="1" t="s">
        <v>1020</v>
      </c>
      <c r="G339" t="s">
        <v>1021</v>
      </c>
      <c r="H339">
        <v>2017</v>
      </c>
      <c r="K339" s="1" t="s">
        <v>1022</v>
      </c>
      <c r="L339" s="1" t="s">
        <v>70</v>
      </c>
    </row>
    <row r="340" spans="1:12" ht="43.2" hidden="1" x14ac:dyDescent="0.3">
      <c r="A340" t="s">
        <v>9</v>
      </c>
      <c r="B340" t="b">
        <f>COUNTIF([1]SelectedDSM_New!$A$36:$A$63,$F340)&gt;0</f>
        <v>0</v>
      </c>
      <c r="C340" t="b">
        <f>NOT(COUNTIF([1]AccessfromConcentrate2!$B$2:$B$18,DSM_22AccessAndFullScan!$F340)&gt;0)</f>
        <v>1</v>
      </c>
      <c r="D340" t="s">
        <v>385</v>
      </c>
      <c r="E340" t="s">
        <v>385</v>
      </c>
      <c r="F340" s="1" t="s">
        <v>1023</v>
      </c>
      <c r="G340" t="s">
        <v>536</v>
      </c>
      <c r="H340">
        <v>2014</v>
      </c>
      <c r="K340" s="1" t="s">
        <v>537</v>
      </c>
      <c r="L340" s="1" t="s">
        <v>389</v>
      </c>
    </row>
    <row r="341" spans="1:12" ht="100.8" hidden="1" x14ac:dyDescent="0.3">
      <c r="A341" t="s">
        <v>9</v>
      </c>
      <c r="B341" t="b">
        <f>COUNTIF([1]SelectedDSM_New!$A$36:$A$63,$F341)&gt;0</f>
        <v>0</v>
      </c>
      <c r="C341" t="b">
        <f>NOT(COUNTIF([1]AccessfromConcentrate2!$B$2:$B$18,DSM_22AccessAndFullScan!$F341)&gt;0)</f>
        <v>1</v>
      </c>
      <c r="D341" t="s">
        <v>385</v>
      </c>
      <c r="E341" t="s">
        <v>385</v>
      </c>
      <c r="F341" s="1" t="s">
        <v>1024</v>
      </c>
      <c r="G341" t="s">
        <v>1025</v>
      </c>
      <c r="H341">
        <v>2015</v>
      </c>
      <c r="K341" s="1" t="s">
        <v>1026</v>
      </c>
      <c r="L341" s="1" t="s">
        <v>389</v>
      </c>
    </row>
    <row r="342" spans="1:12" ht="43.2" hidden="1" x14ac:dyDescent="0.3">
      <c r="A342" t="s">
        <v>9</v>
      </c>
      <c r="B342" t="b">
        <f>COUNTIF([1]SelectedDSM_New!$A$36:$A$63,$F342)&gt;0</f>
        <v>0</v>
      </c>
      <c r="C342" t="b">
        <f>NOT(COUNTIF([1]AccessfromConcentrate2!$B$2:$B$18,DSM_22AccessAndFullScan!$F342)&gt;0)</f>
        <v>1</v>
      </c>
      <c r="D342" t="s">
        <v>385</v>
      </c>
      <c r="E342" t="s">
        <v>385</v>
      </c>
      <c r="F342" s="1" t="s">
        <v>1027</v>
      </c>
      <c r="G342" t="s">
        <v>636</v>
      </c>
      <c r="H342">
        <v>2019</v>
      </c>
      <c r="K342" s="1" t="s">
        <v>637</v>
      </c>
      <c r="L342" s="1" t="s">
        <v>389</v>
      </c>
    </row>
    <row r="343" spans="1:12" ht="28.8" hidden="1" x14ac:dyDescent="0.3">
      <c r="A343" t="s">
        <v>9</v>
      </c>
      <c r="B343" t="b">
        <f>COUNTIF([1]SelectedDSM_New!$A$36:$A$63,$F343)&gt;0</f>
        <v>0</v>
      </c>
      <c r="C343" t="b">
        <f>NOT(COUNTIF([1]AccessfromConcentrate2!$B$2:$B$18,DSM_22AccessAndFullScan!$F343)&gt;0)</f>
        <v>1</v>
      </c>
      <c r="D343" t="s">
        <v>385</v>
      </c>
      <c r="E343" t="s">
        <v>385</v>
      </c>
      <c r="F343" s="1" t="s">
        <v>1028</v>
      </c>
      <c r="G343" t="s">
        <v>1029</v>
      </c>
      <c r="H343">
        <v>2016</v>
      </c>
      <c r="K343" s="1" t="s">
        <v>1030</v>
      </c>
      <c r="L343" s="1" t="s">
        <v>389</v>
      </c>
    </row>
    <row r="344" spans="1:12" ht="43.2" hidden="1" x14ac:dyDescent="0.3">
      <c r="A344" t="s">
        <v>9</v>
      </c>
      <c r="B344" t="b">
        <f>COUNTIF([1]SelectedDSM_New!$A$36:$A$63,$F344)&gt;0</f>
        <v>0</v>
      </c>
      <c r="C344" t="b">
        <f>NOT(COUNTIF([1]AccessfromConcentrate2!$B$2:$B$18,DSM_22AccessAndFullScan!$F344)&gt;0)</f>
        <v>1</v>
      </c>
      <c r="D344" t="s">
        <v>385</v>
      </c>
      <c r="E344" t="s">
        <v>385</v>
      </c>
      <c r="F344" s="1" t="s">
        <v>1031</v>
      </c>
      <c r="G344" t="s">
        <v>1032</v>
      </c>
      <c r="H344">
        <v>2019</v>
      </c>
      <c r="K344" s="1" t="s">
        <v>1033</v>
      </c>
      <c r="L344" s="1" t="s">
        <v>389</v>
      </c>
    </row>
    <row r="345" spans="1:12" ht="43.2" hidden="1" x14ac:dyDescent="0.3">
      <c r="A345" t="s">
        <v>9</v>
      </c>
      <c r="B345" t="b">
        <f>COUNTIF([1]SelectedDSM_New!$A$36:$A$63,$F345)&gt;0</f>
        <v>0</v>
      </c>
      <c r="C345" t="b">
        <f>NOT(COUNTIF([1]AccessfromConcentrate2!$B$2:$B$18,DSM_22AccessAndFullScan!$F345)&gt;0)</f>
        <v>1</v>
      </c>
      <c r="D345" t="s">
        <v>385</v>
      </c>
      <c r="E345" t="s">
        <v>385</v>
      </c>
      <c r="F345" s="1" t="s">
        <v>1034</v>
      </c>
      <c r="G345" t="s">
        <v>1035</v>
      </c>
      <c r="H345">
        <v>2017</v>
      </c>
      <c r="K345" s="1" t="s">
        <v>1036</v>
      </c>
      <c r="L345" s="1" t="s">
        <v>389</v>
      </c>
    </row>
    <row r="346" spans="1:12" ht="28.8" hidden="1" x14ac:dyDescent="0.3">
      <c r="A346" t="s">
        <v>9</v>
      </c>
      <c r="B346" t="b">
        <f>COUNTIF([1]SelectedDSM_New!$A$36:$A$63,$F346)&gt;0</f>
        <v>0</v>
      </c>
      <c r="C346" t="b">
        <f>NOT(COUNTIF([1]AccessfromConcentrate2!$B$2:$B$18,DSM_22AccessAndFullScan!$F346)&gt;0)</f>
        <v>1</v>
      </c>
      <c r="D346" t="s">
        <v>385</v>
      </c>
      <c r="E346" t="s">
        <v>385</v>
      </c>
      <c r="F346" s="1" t="s">
        <v>1037</v>
      </c>
      <c r="G346" t="s">
        <v>1038</v>
      </c>
      <c r="H346">
        <v>2014</v>
      </c>
      <c r="K346" s="1" t="s">
        <v>1039</v>
      </c>
      <c r="L346" s="1" t="s">
        <v>389</v>
      </c>
    </row>
    <row r="347" spans="1:12" ht="43.2" hidden="1" x14ac:dyDescent="0.3">
      <c r="A347" t="s">
        <v>9</v>
      </c>
      <c r="B347" t="b">
        <f>COUNTIF([1]SelectedDSM_New!$A$36:$A$63,$F347)&gt;0</f>
        <v>0</v>
      </c>
      <c r="C347" t="b">
        <f>NOT(COUNTIF([1]AccessfromConcentrate2!$B$2:$B$18,DSM_22AccessAndFullScan!$F347)&gt;0)</f>
        <v>1</v>
      </c>
      <c r="D347" t="s">
        <v>385</v>
      </c>
      <c r="E347" t="s">
        <v>385</v>
      </c>
      <c r="F347" s="1" t="s">
        <v>1040</v>
      </c>
      <c r="G347" t="s">
        <v>1041</v>
      </c>
      <c r="H347">
        <v>2014</v>
      </c>
      <c r="K347" s="1" t="s">
        <v>1042</v>
      </c>
      <c r="L347" s="1" t="s">
        <v>389</v>
      </c>
    </row>
    <row r="348" spans="1:12" ht="43.2" hidden="1" x14ac:dyDescent="0.3">
      <c r="A348" t="s">
        <v>9</v>
      </c>
      <c r="B348" t="b">
        <f>COUNTIF([1]SelectedDSM_New!$A$36:$A$63,$F348)&gt;0</f>
        <v>0</v>
      </c>
      <c r="C348" t="b">
        <f>NOT(COUNTIF([1]AccessfromConcentrate2!$B$2:$B$18,DSM_22AccessAndFullScan!$F348)&gt;0)</f>
        <v>1</v>
      </c>
      <c r="D348" t="s">
        <v>385</v>
      </c>
      <c r="E348" t="s">
        <v>385</v>
      </c>
      <c r="F348" s="1" t="s">
        <v>1043</v>
      </c>
      <c r="G348" t="s">
        <v>1044</v>
      </c>
      <c r="H348">
        <v>2019</v>
      </c>
      <c r="K348" s="1" t="s">
        <v>1045</v>
      </c>
      <c r="L348" s="1" t="s">
        <v>671</v>
      </c>
    </row>
    <row r="349" spans="1:12" ht="100.8" hidden="1" x14ac:dyDescent="0.3">
      <c r="A349" t="s">
        <v>9</v>
      </c>
      <c r="B349" t="b">
        <f>COUNTIF([1]SelectedDSM_New!$A$36:$A$63,$F349)&gt;0</f>
        <v>0</v>
      </c>
      <c r="C349" t="b">
        <f>NOT(COUNTIF([1]AccessfromConcentrate2!$B$2:$B$18,DSM_22AccessAndFullScan!$F349)&gt;0)</f>
        <v>1</v>
      </c>
      <c r="D349" t="s">
        <v>385</v>
      </c>
      <c r="E349" t="s">
        <v>385</v>
      </c>
      <c r="F349" s="1" t="s">
        <v>1046</v>
      </c>
      <c r="G349" t="s">
        <v>1047</v>
      </c>
      <c r="H349">
        <v>2015</v>
      </c>
      <c r="K349" s="1" t="s">
        <v>496</v>
      </c>
      <c r="L349" s="1" t="s">
        <v>389</v>
      </c>
    </row>
    <row r="350" spans="1:12" ht="28.8" hidden="1" x14ac:dyDescent="0.3">
      <c r="A350" t="s">
        <v>9</v>
      </c>
      <c r="B350" t="b">
        <f>COUNTIF([1]SelectedDSM_New!$A$36:$A$63,$F350)&gt;0</f>
        <v>0</v>
      </c>
      <c r="C350" t="b">
        <f>NOT(COUNTIF([1]AccessfromConcentrate2!$B$2:$B$18,DSM_22AccessAndFullScan!$F350)&gt;0)</f>
        <v>1</v>
      </c>
      <c r="D350" t="s">
        <v>385</v>
      </c>
      <c r="E350" t="s">
        <v>385</v>
      </c>
      <c r="F350" s="1" t="s">
        <v>1048</v>
      </c>
      <c r="G350" t="s">
        <v>1049</v>
      </c>
      <c r="H350">
        <v>2018</v>
      </c>
      <c r="K350" s="1" t="s">
        <v>1050</v>
      </c>
      <c r="L350" s="1" t="s">
        <v>389</v>
      </c>
    </row>
    <row r="351" spans="1:12" ht="72" hidden="1" x14ac:dyDescent="0.3">
      <c r="A351" t="s">
        <v>9</v>
      </c>
      <c r="B351" t="b">
        <f>COUNTIF([1]SelectedDSM_New!$A$36:$A$63,$F351)&gt;0</f>
        <v>0</v>
      </c>
      <c r="C351" t="b">
        <f>NOT(COUNTIF([1]AccessfromConcentrate2!$B$2:$B$18,DSM_22AccessAndFullScan!$F351)&gt;0)</f>
        <v>1</v>
      </c>
      <c r="D351" t="s">
        <v>385</v>
      </c>
      <c r="E351" t="s">
        <v>385</v>
      </c>
      <c r="F351" s="1" t="s">
        <v>1051</v>
      </c>
      <c r="G351" t="s">
        <v>1052</v>
      </c>
      <c r="H351">
        <v>2014</v>
      </c>
      <c r="K351" s="1" t="s">
        <v>782</v>
      </c>
      <c r="L351" s="1" t="s">
        <v>389</v>
      </c>
    </row>
    <row r="352" spans="1:12" ht="57.6" hidden="1" x14ac:dyDescent="0.3">
      <c r="A352" t="s">
        <v>9</v>
      </c>
      <c r="B352" t="b">
        <f>COUNTIF([1]SelectedDSM_New!$A$36:$A$63,$F352)&gt;0</f>
        <v>0</v>
      </c>
      <c r="C352" t="b">
        <f>NOT(COUNTIF([1]AccessfromConcentrate2!$B$2:$B$18,DSM_22AccessAndFullScan!$F352)&gt;0)</f>
        <v>1</v>
      </c>
      <c r="D352" t="s">
        <v>385</v>
      </c>
      <c r="E352" t="s">
        <v>385</v>
      </c>
      <c r="F352" s="1" t="s">
        <v>1053</v>
      </c>
      <c r="G352" t="s">
        <v>1054</v>
      </c>
      <c r="H352">
        <v>2019</v>
      </c>
      <c r="K352" s="1" t="s">
        <v>1055</v>
      </c>
      <c r="L352" s="1" t="s">
        <v>389</v>
      </c>
    </row>
    <row r="353" spans="1:12" ht="28.8" hidden="1" x14ac:dyDescent="0.3">
      <c r="A353" t="s">
        <v>9</v>
      </c>
      <c r="B353" t="b">
        <f>COUNTIF([1]SelectedDSM_New!$A$36:$A$63,$F353)&gt;0</f>
        <v>0</v>
      </c>
      <c r="C353" t="b">
        <f>NOT(COUNTIF([1]AccessfromConcentrate2!$B$2:$B$18,DSM_22AccessAndFullScan!$F353)&gt;0)</f>
        <v>1</v>
      </c>
      <c r="D353" t="s">
        <v>385</v>
      </c>
      <c r="E353" t="s">
        <v>385</v>
      </c>
      <c r="F353" s="1" t="s">
        <v>1056</v>
      </c>
      <c r="G353" t="s">
        <v>1057</v>
      </c>
      <c r="H353">
        <v>2019</v>
      </c>
      <c r="K353" s="1" t="s">
        <v>988</v>
      </c>
      <c r="L353" s="1" t="s">
        <v>389</v>
      </c>
    </row>
    <row r="354" spans="1:12" ht="43.2" hidden="1" x14ac:dyDescent="0.3">
      <c r="A354" t="s">
        <v>9</v>
      </c>
      <c r="B354" t="b">
        <f>COUNTIF([1]SelectedDSM_New!$A$36:$A$63,$F354)&gt;0</f>
        <v>0</v>
      </c>
      <c r="C354" t="b">
        <f>NOT(COUNTIF([1]AccessfromConcentrate2!$B$2:$B$18,DSM_22AccessAndFullScan!$F354)&gt;0)</f>
        <v>1</v>
      </c>
      <c r="D354" t="s">
        <v>385</v>
      </c>
      <c r="E354" t="s">
        <v>385</v>
      </c>
      <c r="F354" s="1" t="s">
        <v>1058</v>
      </c>
      <c r="G354" t="s">
        <v>1059</v>
      </c>
      <c r="H354">
        <v>2019</v>
      </c>
      <c r="K354" s="1" t="s">
        <v>458</v>
      </c>
      <c r="L354" s="1" t="s">
        <v>389</v>
      </c>
    </row>
    <row r="355" spans="1:12" ht="28.8" hidden="1" x14ac:dyDescent="0.3">
      <c r="A355" t="s">
        <v>9</v>
      </c>
      <c r="B355" t="b">
        <f>COUNTIF([1]SelectedDSM_New!$A$36:$A$63,$F355)&gt;0</f>
        <v>0</v>
      </c>
      <c r="C355" t="b">
        <f>NOT(COUNTIF([1]AccessfromConcentrate2!$B$2:$B$18,DSM_22AccessAndFullScan!$F355)&gt;0)</f>
        <v>1</v>
      </c>
      <c r="D355" t="s">
        <v>385</v>
      </c>
      <c r="E355" t="s">
        <v>385</v>
      </c>
      <c r="F355" s="1" t="s">
        <v>1060</v>
      </c>
      <c r="G355" t="s">
        <v>1061</v>
      </c>
      <c r="H355">
        <v>2015</v>
      </c>
      <c r="K355" s="1" t="s">
        <v>1062</v>
      </c>
      <c r="L355" s="1" t="s">
        <v>389</v>
      </c>
    </row>
    <row r="356" spans="1:12" ht="57.6" hidden="1" x14ac:dyDescent="0.3">
      <c r="A356" t="s">
        <v>9</v>
      </c>
      <c r="B356" t="b">
        <f>COUNTIF([1]SelectedDSM_New!$A$36:$A$63,$F356)&gt;0</f>
        <v>0</v>
      </c>
      <c r="C356" t="b">
        <f>NOT(COUNTIF([1]AccessfromConcentrate2!$B$2:$B$18,DSM_22AccessAndFullScan!$F356)&gt;0)</f>
        <v>1</v>
      </c>
      <c r="D356" t="s">
        <v>385</v>
      </c>
      <c r="E356" t="s">
        <v>385</v>
      </c>
      <c r="F356" s="1" t="s">
        <v>1063</v>
      </c>
      <c r="G356" t="s">
        <v>1064</v>
      </c>
      <c r="H356">
        <v>2014</v>
      </c>
      <c r="K356" s="1" t="s">
        <v>1065</v>
      </c>
      <c r="L356" s="1" t="s">
        <v>389</v>
      </c>
    </row>
    <row r="357" spans="1:12" ht="43.2" hidden="1" x14ac:dyDescent="0.3">
      <c r="A357" t="s">
        <v>9</v>
      </c>
      <c r="B357" t="b">
        <f>COUNTIF([1]SelectedDSM_New!$A$36:$A$63,$F357)&gt;0</f>
        <v>0</v>
      </c>
      <c r="C357" t="b">
        <f>NOT(COUNTIF([1]AccessfromConcentrate2!$B$2:$B$18,DSM_22AccessAndFullScan!$F357)&gt;0)</f>
        <v>1</v>
      </c>
      <c r="D357" t="s">
        <v>385</v>
      </c>
      <c r="E357" t="s">
        <v>385</v>
      </c>
      <c r="F357" s="1" t="s">
        <v>1066</v>
      </c>
      <c r="G357" t="s">
        <v>1067</v>
      </c>
      <c r="H357">
        <v>2017</v>
      </c>
      <c r="K357" s="1" t="s">
        <v>1068</v>
      </c>
      <c r="L357" s="1" t="s">
        <v>389</v>
      </c>
    </row>
    <row r="358" spans="1:12" ht="43.2" hidden="1" x14ac:dyDescent="0.3">
      <c r="A358" t="s">
        <v>9</v>
      </c>
      <c r="B358" t="b">
        <f>COUNTIF([1]SelectedDSM_New!$A$36:$A$63,$F358)&gt;0</f>
        <v>0</v>
      </c>
      <c r="C358" t="b">
        <f>NOT(COUNTIF([1]AccessfromConcentrate2!$B$2:$B$18,DSM_22AccessAndFullScan!$F358)&gt;0)</f>
        <v>1</v>
      </c>
      <c r="D358" t="s">
        <v>385</v>
      </c>
      <c r="E358" t="s">
        <v>385</v>
      </c>
      <c r="F358" s="1" t="s">
        <v>1069</v>
      </c>
      <c r="G358" t="s">
        <v>1070</v>
      </c>
      <c r="H358">
        <v>2016</v>
      </c>
      <c r="K358" s="1" t="s">
        <v>470</v>
      </c>
      <c r="L358" s="1" t="s">
        <v>70</v>
      </c>
    </row>
    <row r="359" spans="1:12" ht="57.6" hidden="1" x14ac:dyDescent="0.3">
      <c r="A359" t="s">
        <v>9</v>
      </c>
      <c r="B359" t="b">
        <f>COUNTIF([1]SelectedDSM_New!$A$36:$A$63,$F359)&gt;0</f>
        <v>0</v>
      </c>
      <c r="C359" t="b">
        <f>NOT(COUNTIF([1]AccessfromConcentrate2!$B$2:$B$18,DSM_22AccessAndFullScan!$F359)&gt;0)</f>
        <v>1</v>
      </c>
      <c r="D359" t="s">
        <v>385</v>
      </c>
      <c r="E359" t="s">
        <v>385</v>
      </c>
      <c r="F359" s="1" t="s">
        <v>1071</v>
      </c>
      <c r="G359" t="s">
        <v>1072</v>
      </c>
      <c r="H359">
        <v>2019</v>
      </c>
      <c r="K359" s="1" t="s">
        <v>735</v>
      </c>
      <c r="L359" s="1" t="s">
        <v>70</v>
      </c>
    </row>
    <row r="360" spans="1:12" ht="43.2" hidden="1" x14ac:dyDescent="0.3">
      <c r="A360" t="s">
        <v>9</v>
      </c>
      <c r="B360" t="b">
        <f>COUNTIF([1]SelectedDSM_New!$A$36:$A$63,$F360)&gt;0</f>
        <v>0</v>
      </c>
      <c r="C360" t="b">
        <f>NOT(COUNTIF([1]AccessfromConcentrate2!$B$2:$B$18,DSM_22AccessAndFullScan!$F360)&gt;0)</f>
        <v>1</v>
      </c>
      <c r="D360" t="s">
        <v>385</v>
      </c>
      <c r="E360" t="s">
        <v>385</v>
      </c>
      <c r="F360" s="1" t="s">
        <v>1073</v>
      </c>
      <c r="G360" t="s">
        <v>1074</v>
      </c>
      <c r="H360">
        <v>2014</v>
      </c>
      <c r="K360" s="1" t="s">
        <v>420</v>
      </c>
      <c r="L360" s="1" t="s">
        <v>389</v>
      </c>
    </row>
    <row r="361" spans="1:12" ht="72" hidden="1" x14ac:dyDescent="0.3">
      <c r="A361" t="s">
        <v>9</v>
      </c>
      <c r="B361" t="b">
        <f>COUNTIF([1]SelectedDSM_New!$A$36:$A$63,$F361)&gt;0</f>
        <v>0</v>
      </c>
      <c r="C361" t="b">
        <f>NOT(COUNTIF([1]AccessfromConcentrate2!$B$2:$B$18,DSM_22AccessAndFullScan!$F361)&gt;0)</f>
        <v>1</v>
      </c>
      <c r="D361" t="s">
        <v>385</v>
      </c>
      <c r="E361" t="s">
        <v>385</v>
      </c>
      <c r="F361" s="1" t="s">
        <v>1075</v>
      </c>
      <c r="G361" t="s">
        <v>1076</v>
      </c>
      <c r="H361">
        <v>2016</v>
      </c>
      <c r="K361" s="1" t="s">
        <v>1077</v>
      </c>
      <c r="L361" s="1" t="s">
        <v>389</v>
      </c>
    </row>
    <row r="362" spans="1:12" ht="100.8" hidden="1" x14ac:dyDescent="0.3">
      <c r="A362" t="s">
        <v>9</v>
      </c>
      <c r="B362" t="b">
        <f>COUNTIF([1]SelectedDSM_New!$A$36:$A$63,$F362)&gt;0</f>
        <v>0</v>
      </c>
      <c r="C362" t="b">
        <f>NOT(COUNTIF([1]AccessfromConcentrate2!$B$2:$B$18,DSM_22AccessAndFullScan!$F362)&gt;0)</f>
        <v>1</v>
      </c>
      <c r="D362" t="s">
        <v>385</v>
      </c>
      <c r="E362" t="s">
        <v>385</v>
      </c>
      <c r="F362" s="1" t="s">
        <v>1078</v>
      </c>
      <c r="G362" t="s">
        <v>1079</v>
      </c>
      <c r="H362">
        <v>2015</v>
      </c>
      <c r="K362" s="1" t="s">
        <v>496</v>
      </c>
      <c r="L362" s="1" t="s">
        <v>389</v>
      </c>
    </row>
    <row r="363" spans="1:12" ht="28.8" hidden="1" x14ac:dyDescent="0.3">
      <c r="A363" t="s">
        <v>9</v>
      </c>
      <c r="B363" t="b">
        <f>COUNTIF([1]SelectedDSM_New!$A$36:$A$63,$F363)&gt;0</f>
        <v>0</v>
      </c>
      <c r="C363" t="b">
        <f>NOT(COUNTIF([1]AccessfromConcentrate2!$B$2:$B$18,DSM_22AccessAndFullScan!$F363)&gt;0)</f>
        <v>1</v>
      </c>
      <c r="D363" t="s">
        <v>385</v>
      </c>
      <c r="E363" t="s">
        <v>385</v>
      </c>
      <c r="F363" s="1" t="s">
        <v>1080</v>
      </c>
      <c r="G363" t="s">
        <v>1081</v>
      </c>
      <c r="H363">
        <v>2014</v>
      </c>
      <c r="K363" s="1" t="s">
        <v>417</v>
      </c>
      <c r="L363" s="1" t="s">
        <v>70</v>
      </c>
    </row>
    <row r="364" spans="1:12" ht="43.2" hidden="1" x14ac:dyDescent="0.3">
      <c r="A364" t="s">
        <v>9</v>
      </c>
      <c r="B364" t="b">
        <f>COUNTIF([1]SelectedDSM_New!$A$36:$A$63,$F364)&gt;0</f>
        <v>0</v>
      </c>
      <c r="C364" t="b">
        <f>NOT(COUNTIF([1]AccessfromConcentrate2!$B$2:$B$18,DSM_22AccessAndFullScan!$F364)&gt;0)</f>
        <v>1</v>
      </c>
      <c r="D364" t="s">
        <v>385</v>
      </c>
      <c r="E364" t="s">
        <v>385</v>
      </c>
      <c r="F364" s="1" t="s">
        <v>1082</v>
      </c>
      <c r="G364" t="s">
        <v>1083</v>
      </c>
      <c r="H364">
        <v>2014</v>
      </c>
      <c r="K364" s="1" t="s">
        <v>470</v>
      </c>
      <c r="L364" s="1" t="s">
        <v>70</v>
      </c>
    </row>
    <row r="365" spans="1:12" ht="57.6" hidden="1" x14ac:dyDescent="0.3">
      <c r="A365" t="s">
        <v>9</v>
      </c>
      <c r="B365" t="b">
        <f>COUNTIF([1]SelectedDSM_New!$A$36:$A$63,$F365)&gt;0</f>
        <v>0</v>
      </c>
      <c r="C365" t="b">
        <f>NOT(COUNTIF([1]AccessfromConcentrate2!$B$2:$B$18,DSM_22AccessAndFullScan!$F365)&gt;0)</f>
        <v>1</v>
      </c>
      <c r="D365" t="s">
        <v>385</v>
      </c>
      <c r="E365" t="s">
        <v>385</v>
      </c>
      <c r="F365" s="1" t="s">
        <v>1084</v>
      </c>
      <c r="G365" t="s">
        <v>1085</v>
      </c>
      <c r="H365">
        <v>2017</v>
      </c>
      <c r="K365" s="1" t="s">
        <v>1086</v>
      </c>
      <c r="L365" s="1" t="s">
        <v>389</v>
      </c>
    </row>
    <row r="366" spans="1:12" ht="28.8" hidden="1" x14ac:dyDescent="0.3">
      <c r="A366" t="s">
        <v>9</v>
      </c>
      <c r="B366" t="b">
        <f>COUNTIF([1]SelectedDSM_New!$A$36:$A$63,$F366)&gt;0</f>
        <v>0</v>
      </c>
      <c r="C366" t="b">
        <f>NOT(COUNTIF([1]AccessfromConcentrate2!$B$2:$B$18,DSM_22AccessAndFullScan!$F366)&gt;0)</f>
        <v>1</v>
      </c>
      <c r="D366" t="s">
        <v>385</v>
      </c>
      <c r="E366" t="s">
        <v>385</v>
      </c>
      <c r="F366" s="1" t="s">
        <v>1087</v>
      </c>
      <c r="G366" t="s">
        <v>1088</v>
      </c>
      <c r="H366">
        <v>2017</v>
      </c>
      <c r="K366" s="1" t="s">
        <v>1089</v>
      </c>
      <c r="L366" s="1" t="s">
        <v>70</v>
      </c>
    </row>
    <row r="367" spans="1:12" ht="43.2" hidden="1" x14ac:dyDescent="0.3">
      <c r="A367" t="s">
        <v>9</v>
      </c>
      <c r="B367" t="b">
        <f>COUNTIF([1]SelectedDSM_New!$A$36:$A$63,$F367)&gt;0</f>
        <v>0</v>
      </c>
      <c r="C367" t="b">
        <f>NOT(COUNTIF([1]AccessfromConcentrate2!$B$2:$B$18,DSM_22AccessAndFullScan!$F367)&gt;0)</f>
        <v>1</v>
      </c>
      <c r="D367" t="s">
        <v>385</v>
      </c>
      <c r="E367" t="s">
        <v>385</v>
      </c>
      <c r="F367" s="1" t="s">
        <v>1090</v>
      </c>
      <c r="G367" t="s">
        <v>1091</v>
      </c>
      <c r="H367">
        <v>2014</v>
      </c>
      <c r="K367" s="1" t="s">
        <v>420</v>
      </c>
      <c r="L367" s="1" t="s">
        <v>389</v>
      </c>
    </row>
    <row r="368" spans="1:12" ht="28.8" x14ac:dyDescent="0.3">
      <c r="A368" t="s">
        <v>9</v>
      </c>
      <c r="B368" t="b">
        <f>COUNTIF([1]SelectedDSM_New!$A$36:$A$63,$F368)&gt;0</f>
        <v>1</v>
      </c>
      <c r="C368" t="b">
        <f>NOT(COUNTIF([1]AccessfromConcentrate2!$B$2:$B$18,DSM_22AccessAndFullScan!$F368)&gt;0)</f>
        <v>1</v>
      </c>
      <c r="D368" t="s">
        <v>385</v>
      </c>
      <c r="E368" t="s">
        <v>385</v>
      </c>
      <c r="F368" s="1" t="s">
        <v>1092</v>
      </c>
      <c r="G368" t="s">
        <v>1093</v>
      </c>
      <c r="H368">
        <v>2017</v>
      </c>
      <c r="K368" s="1" t="s">
        <v>417</v>
      </c>
      <c r="L368" s="1" t="s">
        <v>70</v>
      </c>
    </row>
    <row r="369" spans="1:12" ht="72" hidden="1" x14ac:dyDescent="0.3">
      <c r="A369" t="s">
        <v>9</v>
      </c>
      <c r="B369" t="b">
        <f>COUNTIF([1]SelectedDSM_New!$A$36:$A$63,$F369)&gt;0</f>
        <v>0</v>
      </c>
      <c r="C369" t="b">
        <f>NOT(COUNTIF([1]AccessfromConcentrate2!$B$2:$B$18,DSM_22AccessAndFullScan!$F369)&gt;0)</f>
        <v>1</v>
      </c>
      <c r="D369" t="s">
        <v>385</v>
      </c>
      <c r="E369" t="s">
        <v>385</v>
      </c>
      <c r="F369" s="1" t="s">
        <v>1094</v>
      </c>
      <c r="G369" t="s">
        <v>907</v>
      </c>
      <c r="H369">
        <v>2019</v>
      </c>
      <c r="K369" s="1" t="s">
        <v>1095</v>
      </c>
      <c r="L369" s="1" t="s">
        <v>389</v>
      </c>
    </row>
    <row r="370" spans="1:12" ht="43.2" hidden="1" x14ac:dyDescent="0.3">
      <c r="A370" t="s">
        <v>9</v>
      </c>
      <c r="B370" t="b">
        <f>COUNTIF([1]SelectedDSM_New!$A$36:$A$63,$F370)&gt;0</f>
        <v>0</v>
      </c>
      <c r="C370" t="b">
        <f>NOT(COUNTIF([1]AccessfromConcentrate2!$B$2:$B$18,DSM_22AccessAndFullScan!$F370)&gt;0)</f>
        <v>1</v>
      </c>
      <c r="D370" t="s">
        <v>385</v>
      </c>
      <c r="E370" t="s">
        <v>385</v>
      </c>
      <c r="F370" s="1" t="s">
        <v>1096</v>
      </c>
      <c r="G370" t="s">
        <v>1097</v>
      </c>
      <c r="H370">
        <v>2017</v>
      </c>
      <c r="K370" s="1" t="s">
        <v>1068</v>
      </c>
      <c r="L370" s="1" t="s">
        <v>389</v>
      </c>
    </row>
    <row r="371" spans="1:12" ht="28.8" hidden="1" x14ac:dyDescent="0.3">
      <c r="A371" t="s">
        <v>9</v>
      </c>
      <c r="B371" t="b">
        <f>COUNTIF([1]SelectedDSM_New!$A$36:$A$63,$F371)&gt;0</f>
        <v>0</v>
      </c>
      <c r="C371" t="b">
        <f>NOT(COUNTIF([1]AccessfromConcentrate2!$B$2:$B$18,DSM_22AccessAndFullScan!$F371)&gt;0)</f>
        <v>1</v>
      </c>
      <c r="D371" t="s">
        <v>385</v>
      </c>
      <c r="E371" t="s">
        <v>385</v>
      </c>
      <c r="F371" s="1" t="s">
        <v>1098</v>
      </c>
      <c r="G371" t="s">
        <v>1099</v>
      </c>
      <c r="H371">
        <v>2015</v>
      </c>
      <c r="K371" s="1" t="s">
        <v>1100</v>
      </c>
      <c r="L371" s="1" t="s">
        <v>389</v>
      </c>
    </row>
    <row r="372" spans="1:12" ht="28.8" hidden="1" x14ac:dyDescent="0.3">
      <c r="A372" t="s">
        <v>9</v>
      </c>
      <c r="B372" t="b">
        <f>COUNTIF([1]SelectedDSM_New!$A$36:$A$63,$F372)&gt;0</f>
        <v>0</v>
      </c>
      <c r="C372" t="b">
        <f>NOT(COUNTIF([1]AccessfromConcentrate2!$B$2:$B$18,DSM_22AccessAndFullScan!$F372)&gt;0)</f>
        <v>1</v>
      </c>
      <c r="D372" t="s">
        <v>385</v>
      </c>
      <c r="E372" t="s">
        <v>385</v>
      </c>
      <c r="F372" s="1" t="s">
        <v>1101</v>
      </c>
      <c r="G372" t="s">
        <v>1102</v>
      </c>
      <c r="H372">
        <v>2015</v>
      </c>
      <c r="K372" s="1" t="s">
        <v>1103</v>
      </c>
      <c r="L372" s="1" t="s">
        <v>70</v>
      </c>
    </row>
    <row r="373" spans="1:12" ht="28.8" x14ac:dyDescent="0.3">
      <c r="A373" t="s">
        <v>9</v>
      </c>
      <c r="B373" t="b">
        <f>COUNTIF([1]SelectedDSM_New!$A$36:$A$63,$F373)&gt;0</f>
        <v>1</v>
      </c>
      <c r="C373" t="b">
        <f>NOT(COUNTIF([1]AccessfromConcentrate2!$B$2:$B$18,DSM_22AccessAndFullScan!$F373)&gt;0)</f>
        <v>1</v>
      </c>
      <c r="D373" t="s">
        <v>385</v>
      </c>
      <c r="E373" t="s">
        <v>385</v>
      </c>
      <c r="F373" s="1" t="s">
        <v>1104</v>
      </c>
      <c r="G373" t="s">
        <v>1105</v>
      </c>
      <c r="H373">
        <v>2017</v>
      </c>
      <c r="K373" s="1" t="s">
        <v>417</v>
      </c>
      <c r="L373" s="1" t="s">
        <v>70</v>
      </c>
    </row>
    <row r="374" spans="1:12" ht="43.2" hidden="1" x14ac:dyDescent="0.3">
      <c r="A374" t="s">
        <v>9</v>
      </c>
      <c r="B374" t="b">
        <f>COUNTIF([1]SelectedDSM_New!$A$36:$A$63,$F374)&gt;0</f>
        <v>0</v>
      </c>
      <c r="C374" t="b">
        <f>NOT(COUNTIF([1]AccessfromConcentrate2!$B$2:$B$18,DSM_22AccessAndFullScan!$F374)&gt;0)</f>
        <v>1</v>
      </c>
      <c r="D374" t="s">
        <v>385</v>
      </c>
      <c r="E374" t="s">
        <v>385</v>
      </c>
      <c r="F374" s="1" t="s">
        <v>1106</v>
      </c>
      <c r="G374" t="s">
        <v>1107</v>
      </c>
      <c r="H374">
        <v>2016</v>
      </c>
      <c r="K374" s="1" t="s">
        <v>577</v>
      </c>
      <c r="L374" s="1" t="s">
        <v>70</v>
      </c>
    </row>
    <row r="375" spans="1:12" ht="43.2" hidden="1" x14ac:dyDescent="0.3">
      <c r="A375" t="s">
        <v>9</v>
      </c>
      <c r="B375" t="b">
        <f>COUNTIF([1]SelectedDSM_New!$A$36:$A$63,$F375)&gt;0</f>
        <v>0</v>
      </c>
      <c r="C375" t="b">
        <f>NOT(COUNTIF([1]AccessfromConcentrate2!$B$2:$B$18,DSM_22AccessAndFullScan!$F375)&gt;0)</f>
        <v>1</v>
      </c>
      <c r="D375" t="s">
        <v>385</v>
      </c>
      <c r="E375" t="s">
        <v>385</v>
      </c>
      <c r="F375" s="1" t="s">
        <v>1108</v>
      </c>
      <c r="G375" t="s">
        <v>1109</v>
      </c>
      <c r="H375">
        <v>2017</v>
      </c>
      <c r="K375" s="1" t="s">
        <v>405</v>
      </c>
      <c r="L375" s="1" t="s">
        <v>70</v>
      </c>
    </row>
    <row r="376" spans="1:12" hidden="1" x14ac:dyDescent="0.3">
      <c r="A376" t="s">
        <v>9</v>
      </c>
      <c r="B376" t="b">
        <f>COUNTIF([1]SelectedDSM_New!$A$36:$A$63,$F376)&gt;0</f>
        <v>0</v>
      </c>
      <c r="C376" t="b">
        <f>NOT(COUNTIF([1]AccessfromConcentrate2!$B$2:$B$18,DSM_22AccessAndFullScan!$F376)&gt;0)</f>
        <v>1</v>
      </c>
      <c r="D376" t="s">
        <v>385</v>
      </c>
      <c r="E376" t="s">
        <v>385</v>
      </c>
      <c r="F376" s="1" t="s">
        <v>1110</v>
      </c>
      <c r="G376" t="s">
        <v>582</v>
      </c>
      <c r="H376">
        <v>2019</v>
      </c>
      <c r="K376" s="1" t="s">
        <v>583</v>
      </c>
      <c r="L376" s="1" t="s">
        <v>389</v>
      </c>
    </row>
    <row r="377" spans="1:12" ht="43.2" hidden="1" x14ac:dyDescent="0.3">
      <c r="A377" t="s">
        <v>9</v>
      </c>
      <c r="B377" t="b">
        <f>COUNTIF([1]SelectedDSM_New!$A$36:$A$63,$F377)&gt;0</f>
        <v>0</v>
      </c>
      <c r="C377" t="b">
        <f>NOT(COUNTIF([1]AccessfromConcentrate2!$B$2:$B$18,DSM_22AccessAndFullScan!$F377)&gt;0)</f>
        <v>1</v>
      </c>
      <c r="D377" t="s">
        <v>385</v>
      </c>
      <c r="E377" t="s">
        <v>385</v>
      </c>
      <c r="F377" s="1" t="s">
        <v>1111</v>
      </c>
      <c r="G377" t="s">
        <v>1112</v>
      </c>
      <c r="H377">
        <v>2019</v>
      </c>
      <c r="K377" s="1" t="s">
        <v>1045</v>
      </c>
      <c r="L377" s="1" t="s">
        <v>671</v>
      </c>
    </row>
    <row r="378" spans="1:12" ht="28.8" hidden="1" x14ac:dyDescent="0.3">
      <c r="A378" t="s">
        <v>9</v>
      </c>
      <c r="B378" t="b">
        <f>COUNTIF([1]SelectedDSM_New!$A$36:$A$63,$F378)&gt;0</f>
        <v>0</v>
      </c>
      <c r="C378" t="b">
        <f>NOT(COUNTIF([1]AccessfromConcentrate2!$B$2:$B$18,DSM_22AccessAndFullScan!$F378)&gt;0)</f>
        <v>1</v>
      </c>
      <c r="D378" t="s">
        <v>385</v>
      </c>
      <c r="E378" t="s">
        <v>385</v>
      </c>
      <c r="F378" s="1" t="s">
        <v>1114</v>
      </c>
      <c r="G378" t="s">
        <v>1115</v>
      </c>
      <c r="H378">
        <v>2017</v>
      </c>
      <c r="K378" s="1" t="s">
        <v>417</v>
      </c>
      <c r="L378" s="1" t="s">
        <v>70</v>
      </c>
    </row>
    <row r="379" spans="1:12" ht="43.2" hidden="1" x14ac:dyDescent="0.3">
      <c r="A379" t="s">
        <v>9</v>
      </c>
      <c r="B379" t="b">
        <f>COUNTIF([1]SelectedDSM_New!$A$36:$A$63,$F379)&gt;0</f>
        <v>0</v>
      </c>
      <c r="C379" t="b">
        <f>NOT(COUNTIF([1]AccessfromConcentrate2!$B$2:$B$18,DSM_22AccessAndFullScan!$F379)&gt;0)</f>
        <v>1</v>
      </c>
      <c r="D379" t="s">
        <v>385</v>
      </c>
      <c r="E379" t="s">
        <v>385</v>
      </c>
      <c r="F379" s="1" t="s">
        <v>1116</v>
      </c>
      <c r="G379" t="s">
        <v>1117</v>
      </c>
      <c r="H379">
        <v>2020</v>
      </c>
      <c r="K379" s="1" t="s">
        <v>1118</v>
      </c>
      <c r="L379" s="1" t="s">
        <v>389</v>
      </c>
    </row>
    <row r="380" spans="1:12" ht="28.8" hidden="1" x14ac:dyDescent="0.3">
      <c r="A380" t="s">
        <v>9</v>
      </c>
      <c r="B380" t="b">
        <f>COUNTIF([1]SelectedDSM_New!$A$36:$A$63,$F380)&gt;0</f>
        <v>0</v>
      </c>
      <c r="C380" t="b">
        <f>NOT(COUNTIF([1]AccessfromConcentrate2!$B$2:$B$18,DSM_22AccessAndFullScan!$F380)&gt;0)</f>
        <v>1</v>
      </c>
      <c r="D380" t="s">
        <v>385</v>
      </c>
      <c r="E380" t="s">
        <v>385</v>
      </c>
      <c r="F380" s="1" t="s">
        <v>1119</v>
      </c>
      <c r="G380" t="s">
        <v>1120</v>
      </c>
      <c r="H380">
        <v>2017</v>
      </c>
      <c r="K380" s="1" t="s">
        <v>1121</v>
      </c>
      <c r="L380" s="1" t="s">
        <v>389</v>
      </c>
    </row>
    <row r="381" spans="1:12" ht="72" hidden="1" x14ac:dyDescent="0.3">
      <c r="A381" t="s">
        <v>9</v>
      </c>
      <c r="B381" t="b">
        <f>COUNTIF([1]SelectedDSM_New!$A$36:$A$63,$F381)&gt;0</f>
        <v>0</v>
      </c>
      <c r="C381" t="b">
        <f>NOT(COUNTIF([1]AccessfromConcentrate2!$B$2:$B$18,DSM_22AccessAndFullScan!$F381)&gt;0)</f>
        <v>1</v>
      </c>
      <c r="D381" t="s">
        <v>385</v>
      </c>
      <c r="E381" t="s">
        <v>385</v>
      </c>
      <c r="F381" s="1" t="s">
        <v>1122</v>
      </c>
      <c r="G381" t="s">
        <v>1123</v>
      </c>
      <c r="H381">
        <v>2019</v>
      </c>
      <c r="K381" s="1" t="s">
        <v>1124</v>
      </c>
      <c r="L381" s="1" t="s">
        <v>389</v>
      </c>
    </row>
    <row r="382" spans="1:12" ht="43.2" hidden="1" x14ac:dyDescent="0.3">
      <c r="A382" t="s">
        <v>9</v>
      </c>
      <c r="B382" t="b">
        <f>COUNTIF([1]SelectedDSM_New!$A$36:$A$63,$F382)&gt;0</f>
        <v>0</v>
      </c>
      <c r="C382" t="b">
        <f>NOT(COUNTIF([1]AccessfromConcentrate2!$B$2:$B$18,DSM_22AccessAndFullScan!$F382)&gt;0)</f>
        <v>1</v>
      </c>
      <c r="D382" t="s">
        <v>385</v>
      </c>
      <c r="E382" t="s">
        <v>385</v>
      </c>
      <c r="F382" s="1" t="s">
        <v>1125</v>
      </c>
      <c r="G382" t="s">
        <v>387</v>
      </c>
      <c r="H382">
        <v>2018</v>
      </c>
      <c r="K382" s="1" t="s">
        <v>388</v>
      </c>
      <c r="L382" s="1" t="s">
        <v>389</v>
      </c>
    </row>
    <row r="383" spans="1:12" ht="43.2" hidden="1" x14ac:dyDescent="0.3">
      <c r="A383" t="s">
        <v>9</v>
      </c>
      <c r="B383" t="b">
        <f>COUNTIF([1]SelectedDSM_New!$A$36:$A$63,$F383)&gt;0</f>
        <v>0</v>
      </c>
      <c r="C383" t="b">
        <f>NOT(COUNTIF([1]AccessfromConcentrate2!$B$2:$B$18,DSM_22AccessAndFullScan!$F383)&gt;0)</f>
        <v>1</v>
      </c>
      <c r="D383" t="s">
        <v>385</v>
      </c>
      <c r="E383" t="s">
        <v>385</v>
      </c>
      <c r="F383" s="1" t="s">
        <v>1126</v>
      </c>
      <c r="G383" t="s">
        <v>1127</v>
      </c>
      <c r="H383">
        <v>2017</v>
      </c>
      <c r="K383" s="1" t="s">
        <v>970</v>
      </c>
      <c r="L383" s="1" t="s">
        <v>389</v>
      </c>
    </row>
    <row r="384" spans="1:12" ht="43.2" hidden="1" x14ac:dyDescent="0.3">
      <c r="A384" t="s">
        <v>9</v>
      </c>
      <c r="B384" t="b">
        <f>COUNTIF([1]SelectedDSM_New!$A$36:$A$63,$F384)&gt;0</f>
        <v>0</v>
      </c>
      <c r="C384" t="b">
        <f>NOT(COUNTIF([1]AccessfromConcentrate2!$B$2:$B$18,DSM_22AccessAndFullScan!$F384)&gt;0)</f>
        <v>1</v>
      </c>
      <c r="D384" t="s">
        <v>385</v>
      </c>
      <c r="E384" t="s">
        <v>385</v>
      </c>
      <c r="F384" s="1" t="s">
        <v>1128</v>
      </c>
      <c r="G384" t="s">
        <v>954</v>
      </c>
      <c r="H384">
        <v>2014</v>
      </c>
      <c r="K384" s="1" t="s">
        <v>955</v>
      </c>
      <c r="L384" s="1" t="s">
        <v>389</v>
      </c>
    </row>
    <row r="385" spans="1:12" ht="43.2" hidden="1" x14ac:dyDescent="0.3">
      <c r="A385" t="s">
        <v>9</v>
      </c>
      <c r="B385" t="b">
        <f>COUNTIF([1]SelectedDSM_New!$A$36:$A$63,$F385)&gt;0</f>
        <v>0</v>
      </c>
      <c r="C385" t="b">
        <f>NOT(COUNTIF([1]AccessfromConcentrate2!$B$2:$B$18,DSM_22AccessAndFullScan!$F385)&gt;0)</f>
        <v>1</v>
      </c>
      <c r="D385" t="s">
        <v>385</v>
      </c>
      <c r="E385" t="s">
        <v>385</v>
      </c>
      <c r="F385" s="1" t="s">
        <v>1129</v>
      </c>
      <c r="G385" t="s">
        <v>1130</v>
      </c>
      <c r="H385">
        <v>2015</v>
      </c>
      <c r="K385" s="1" t="s">
        <v>540</v>
      </c>
      <c r="L385" s="1" t="s">
        <v>389</v>
      </c>
    </row>
    <row r="386" spans="1:12" hidden="1" x14ac:dyDescent="0.3">
      <c r="A386" t="s">
        <v>9</v>
      </c>
      <c r="B386" t="b">
        <f>COUNTIF([1]SelectedDSM_New!$A$36:$A$63,$F386)&gt;0</f>
        <v>0</v>
      </c>
      <c r="C386" t="b">
        <f>NOT(COUNTIF([1]AccessfromConcentrate2!$B$2:$B$18,DSM_22AccessAndFullScan!$F386)&gt;0)</f>
        <v>1</v>
      </c>
      <c r="D386" t="s">
        <v>385</v>
      </c>
      <c r="E386" t="s">
        <v>385</v>
      </c>
      <c r="F386" s="1" t="s">
        <v>1131</v>
      </c>
      <c r="G386" t="s">
        <v>692</v>
      </c>
      <c r="H386">
        <v>2020</v>
      </c>
      <c r="K386" s="1" t="s">
        <v>693</v>
      </c>
      <c r="L386" s="1" t="s">
        <v>389</v>
      </c>
    </row>
    <row r="387" spans="1:12" ht="43.2" hidden="1" x14ac:dyDescent="0.3">
      <c r="A387" t="s">
        <v>9</v>
      </c>
      <c r="B387" t="b">
        <f>COUNTIF([1]SelectedDSM_New!$A$36:$A$63,$F387)&gt;0</f>
        <v>0</v>
      </c>
      <c r="C387" t="b">
        <f>NOT(COUNTIF([1]AccessfromConcentrate2!$B$2:$B$18,DSM_22AccessAndFullScan!$F387)&gt;0)</f>
        <v>1</v>
      </c>
      <c r="D387" t="s">
        <v>385</v>
      </c>
      <c r="E387" t="s">
        <v>385</v>
      </c>
      <c r="F387" s="1" t="s">
        <v>1132</v>
      </c>
      <c r="G387" t="s">
        <v>1133</v>
      </c>
      <c r="H387">
        <v>2017</v>
      </c>
      <c r="K387" s="1" t="s">
        <v>1036</v>
      </c>
      <c r="L387" s="1" t="s">
        <v>389</v>
      </c>
    </row>
    <row r="388" spans="1:12" ht="72" hidden="1" x14ac:dyDescent="0.3">
      <c r="A388" t="s">
        <v>9</v>
      </c>
      <c r="B388" t="b">
        <f>COUNTIF([1]SelectedDSM_New!$A$36:$A$63,$F388)&gt;0</f>
        <v>0</v>
      </c>
      <c r="C388" t="b">
        <f>NOT(COUNTIF([1]AccessfromConcentrate2!$B$2:$B$18,DSM_22AccessAndFullScan!$F388)&gt;0)</f>
        <v>1</v>
      </c>
      <c r="D388" t="s">
        <v>385</v>
      </c>
      <c r="E388" t="s">
        <v>385</v>
      </c>
      <c r="F388" s="1" t="s">
        <v>1134</v>
      </c>
      <c r="G388" t="s">
        <v>1135</v>
      </c>
      <c r="H388">
        <v>2014</v>
      </c>
      <c r="K388" s="1" t="s">
        <v>1136</v>
      </c>
      <c r="L388" s="1" t="s">
        <v>389</v>
      </c>
    </row>
    <row r="389" spans="1:12" ht="43.2" hidden="1" x14ac:dyDescent="0.3">
      <c r="A389" t="s">
        <v>9</v>
      </c>
      <c r="B389" t="b">
        <f>COUNTIF([1]SelectedDSM_New!$A$36:$A$63,$F389)&gt;0</f>
        <v>0</v>
      </c>
      <c r="C389" t="b">
        <f>NOT(COUNTIF([1]AccessfromConcentrate2!$B$2:$B$18,DSM_22AccessAndFullScan!$F389)&gt;0)</f>
        <v>1</v>
      </c>
      <c r="D389" t="s">
        <v>385</v>
      </c>
      <c r="E389" t="s">
        <v>385</v>
      </c>
      <c r="F389" s="1" t="s">
        <v>1137</v>
      </c>
      <c r="G389" t="s">
        <v>1138</v>
      </c>
      <c r="H389">
        <v>2017</v>
      </c>
      <c r="K389" s="1" t="s">
        <v>470</v>
      </c>
      <c r="L389" s="1" t="s">
        <v>70</v>
      </c>
    </row>
    <row r="390" spans="1:12" hidden="1" x14ac:dyDescent="0.3">
      <c r="A390" t="s">
        <v>9</v>
      </c>
      <c r="B390" t="b">
        <f>COUNTIF([1]SelectedDSM_New!$A$36:$A$63,$F390)&gt;0</f>
        <v>0</v>
      </c>
      <c r="C390" t="b">
        <f>NOT(COUNTIF([1]AccessfromConcentrate2!$B$2:$B$18,DSM_22AccessAndFullScan!$F390)&gt;0)</f>
        <v>1</v>
      </c>
      <c r="D390" t="s">
        <v>385</v>
      </c>
      <c r="E390" t="s">
        <v>385</v>
      </c>
      <c r="F390" s="1" t="s">
        <v>1139</v>
      </c>
      <c r="G390" t="s">
        <v>1140</v>
      </c>
      <c r="H390">
        <v>2019</v>
      </c>
      <c r="K390" s="1" t="s">
        <v>1017</v>
      </c>
      <c r="L390" s="1" t="s">
        <v>70</v>
      </c>
    </row>
    <row r="391" spans="1:12" ht="43.2" hidden="1" x14ac:dyDescent="0.3">
      <c r="A391" t="s">
        <v>9</v>
      </c>
      <c r="B391" t="b">
        <f>COUNTIF([1]SelectedDSM_New!$A$36:$A$63,$F391)&gt;0</f>
        <v>0</v>
      </c>
      <c r="C391" t="b">
        <f>NOT(COUNTIF([1]AccessfromConcentrate2!$B$2:$B$18,DSM_22AccessAndFullScan!$F391)&gt;0)</f>
        <v>1</v>
      </c>
      <c r="D391" t="s">
        <v>385</v>
      </c>
      <c r="E391" t="s">
        <v>385</v>
      </c>
      <c r="F391" s="1" t="s">
        <v>1141</v>
      </c>
      <c r="G391" t="s">
        <v>1142</v>
      </c>
      <c r="H391">
        <v>2014</v>
      </c>
      <c r="K391" s="1" t="s">
        <v>420</v>
      </c>
      <c r="L391" s="1" t="s">
        <v>389</v>
      </c>
    </row>
    <row r="392" spans="1:12" ht="57.6" hidden="1" x14ac:dyDescent="0.3">
      <c r="A392" t="s">
        <v>9</v>
      </c>
      <c r="B392" t="b">
        <f>COUNTIF([1]SelectedDSM_New!$A$36:$A$63,$F392)&gt;0</f>
        <v>0</v>
      </c>
      <c r="C392" t="b">
        <f>NOT(COUNTIF([1]AccessfromConcentrate2!$B$2:$B$18,DSM_22AccessAndFullScan!$F392)&gt;0)</f>
        <v>1</v>
      </c>
      <c r="D392" t="s">
        <v>385</v>
      </c>
      <c r="E392" t="s">
        <v>385</v>
      </c>
      <c r="F392" s="1" t="s">
        <v>1143</v>
      </c>
      <c r="G392" t="s">
        <v>1144</v>
      </c>
      <c r="H392">
        <v>2017</v>
      </c>
      <c r="K392" s="1" t="s">
        <v>414</v>
      </c>
      <c r="L392" s="1" t="s">
        <v>70</v>
      </c>
    </row>
    <row r="393" spans="1:12" ht="43.2" hidden="1" x14ac:dyDescent="0.3">
      <c r="A393" t="s">
        <v>9</v>
      </c>
      <c r="B393" t="b">
        <f>COUNTIF([1]SelectedDSM_New!$A$36:$A$63,$F393)&gt;0</f>
        <v>0</v>
      </c>
      <c r="C393" t="b">
        <f>NOT(COUNTIF([1]AccessfromConcentrate2!$B$2:$B$18,DSM_22AccessAndFullScan!$F393)&gt;0)</f>
        <v>1</v>
      </c>
      <c r="D393" t="s">
        <v>385</v>
      </c>
      <c r="E393" t="s">
        <v>385</v>
      </c>
      <c r="F393" s="1" t="s">
        <v>1145</v>
      </c>
      <c r="G393" t="s">
        <v>1146</v>
      </c>
      <c r="H393">
        <v>2020</v>
      </c>
      <c r="K393" s="1" t="s">
        <v>470</v>
      </c>
      <c r="L393" s="1" t="s">
        <v>70</v>
      </c>
    </row>
    <row r="394" spans="1:12" ht="43.2" hidden="1" x14ac:dyDescent="0.3">
      <c r="A394" t="s">
        <v>9</v>
      </c>
      <c r="B394" t="b">
        <f>COUNTIF([1]SelectedDSM_New!$A$36:$A$63,$F394)&gt;0</f>
        <v>0</v>
      </c>
      <c r="C394" t="b">
        <f>NOT(COUNTIF([1]AccessfromConcentrate2!$B$2:$B$18,DSM_22AccessAndFullScan!$F394)&gt;0)</f>
        <v>1</v>
      </c>
      <c r="D394" t="s">
        <v>385</v>
      </c>
      <c r="E394" t="s">
        <v>385</v>
      </c>
      <c r="F394" s="1" t="s">
        <v>1147</v>
      </c>
      <c r="G394" t="s">
        <v>1148</v>
      </c>
      <c r="H394">
        <v>2018</v>
      </c>
      <c r="K394" s="1" t="s">
        <v>405</v>
      </c>
      <c r="L394" s="1" t="s">
        <v>70</v>
      </c>
    </row>
    <row r="395" spans="1:12" ht="43.2" hidden="1" x14ac:dyDescent="0.3">
      <c r="A395" t="s">
        <v>9</v>
      </c>
      <c r="B395" t="b">
        <f>COUNTIF([1]SelectedDSM_New!$A$36:$A$63,$F395)&gt;0</f>
        <v>0</v>
      </c>
      <c r="C395" t="b">
        <f>NOT(COUNTIF([1]AccessfromConcentrate2!$B$2:$B$18,DSM_22AccessAndFullScan!$F395)&gt;0)</f>
        <v>1</v>
      </c>
      <c r="D395" t="s">
        <v>385</v>
      </c>
      <c r="E395" t="s">
        <v>385</v>
      </c>
      <c r="F395" s="1" t="s">
        <v>1149</v>
      </c>
      <c r="G395" t="s">
        <v>1150</v>
      </c>
      <c r="H395">
        <v>2019</v>
      </c>
      <c r="K395" s="1" t="s">
        <v>458</v>
      </c>
      <c r="L395" s="1" t="s">
        <v>389</v>
      </c>
    </row>
    <row r="396" spans="1:12" ht="28.8" hidden="1" x14ac:dyDescent="0.3">
      <c r="A396" t="s">
        <v>9</v>
      </c>
      <c r="B396" t="b">
        <f>COUNTIF([1]SelectedDSM_New!$A$36:$A$63,$F396)&gt;0</f>
        <v>0</v>
      </c>
      <c r="C396" t="b">
        <f>NOT(COUNTIF([1]AccessfromConcentrate2!$B$2:$B$18,DSM_22AccessAndFullScan!$F396)&gt;0)</f>
        <v>1</v>
      </c>
      <c r="D396" t="s">
        <v>385</v>
      </c>
      <c r="E396" t="s">
        <v>385</v>
      </c>
      <c r="F396" s="1" t="s">
        <v>1151</v>
      </c>
      <c r="G396" t="s">
        <v>1152</v>
      </c>
      <c r="H396">
        <v>2015</v>
      </c>
      <c r="K396" s="1" t="s">
        <v>829</v>
      </c>
      <c r="L396" s="1" t="s">
        <v>70</v>
      </c>
    </row>
    <row r="397" spans="1:12" ht="43.2" hidden="1" x14ac:dyDescent="0.3">
      <c r="A397" t="s">
        <v>9</v>
      </c>
      <c r="B397" t="b">
        <f>COUNTIF([1]SelectedDSM_New!$A$36:$A$63,$F397)&gt;0</f>
        <v>0</v>
      </c>
      <c r="C397" t="b">
        <f>NOT(COUNTIF([1]AccessfromConcentrate2!$B$2:$B$18,DSM_22AccessAndFullScan!$F397)&gt;0)</f>
        <v>1</v>
      </c>
      <c r="D397" t="s">
        <v>385</v>
      </c>
      <c r="E397" t="s">
        <v>385</v>
      </c>
      <c r="F397" s="1" t="s">
        <v>1153</v>
      </c>
      <c r="G397" t="s">
        <v>387</v>
      </c>
      <c r="H397">
        <v>2018</v>
      </c>
      <c r="K397" s="1" t="s">
        <v>388</v>
      </c>
      <c r="L397" s="1" t="s">
        <v>389</v>
      </c>
    </row>
    <row r="398" spans="1:12" ht="57.6" hidden="1" x14ac:dyDescent="0.3">
      <c r="A398" t="s">
        <v>9</v>
      </c>
      <c r="B398" t="b">
        <f>COUNTIF([1]SelectedDSM_New!$A$36:$A$63,$F398)&gt;0</f>
        <v>0</v>
      </c>
      <c r="C398" t="b">
        <f>NOT(COUNTIF([1]AccessfromConcentrate2!$B$2:$B$18,DSM_22AccessAndFullScan!$F398)&gt;0)</f>
        <v>1</v>
      </c>
      <c r="D398" t="s">
        <v>385</v>
      </c>
      <c r="E398" t="s">
        <v>385</v>
      </c>
      <c r="F398" s="1" t="s">
        <v>1154</v>
      </c>
      <c r="G398" t="s">
        <v>1155</v>
      </c>
      <c r="H398">
        <v>2018</v>
      </c>
      <c r="K398" s="1" t="s">
        <v>526</v>
      </c>
      <c r="L398" s="1" t="s">
        <v>389</v>
      </c>
    </row>
    <row r="399" spans="1:12" ht="57.6" hidden="1" x14ac:dyDescent="0.3">
      <c r="A399" t="s">
        <v>9</v>
      </c>
      <c r="B399" t="b">
        <f>COUNTIF([1]SelectedDSM_New!$A$36:$A$63,$F399)&gt;0</f>
        <v>0</v>
      </c>
      <c r="C399" t="b">
        <f>NOT(COUNTIF([1]AccessfromConcentrate2!$B$2:$B$18,DSM_22AccessAndFullScan!$F399)&gt;0)</f>
        <v>1</v>
      </c>
      <c r="D399" t="s">
        <v>385</v>
      </c>
      <c r="E399" t="s">
        <v>385</v>
      </c>
      <c r="F399" s="1" t="s">
        <v>1156</v>
      </c>
      <c r="G399" t="s">
        <v>1157</v>
      </c>
      <c r="H399">
        <v>2015</v>
      </c>
      <c r="K399" s="1" t="s">
        <v>1158</v>
      </c>
      <c r="L399" s="1" t="s">
        <v>389</v>
      </c>
    </row>
    <row r="400" spans="1:12" ht="43.2" hidden="1" x14ac:dyDescent="0.3">
      <c r="A400" t="s">
        <v>9</v>
      </c>
      <c r="B400" t="b">
        <f>COUNTIF([1]SelectedDSM_New!$A$36:$A$63,$F400)&gt;0</f>
        <v>0</v>
      </c>
      <c r="C400" t="b">
        <f>NOT(COUNTIF([1]AccessfromConcentrate2!$B$2:$B$18,DSM_22AccessAndFullScan!$F400)&gt;0)</f>
        <v>1</v>
      </c>
      <c r="D400" t="s">
        <v>385</v>
      </c>
      <c r="E400" t="s">
        <v>385</v>
      </c>
      <c r="F400" s="1" t="s">
        <v>1159</v>
      </c>
      <c r="G400" t="s">
        <v>1160</v>
      </c>
      <c r="H400">
        <v>2016</v>
      </c>
      <c r="K400" s="1" t="s">
        <v>1161</v>
      </c>
      <c r="L400" s="1" t="s">
        <v>389</v>
      </c>
    </row>
    <row r="401" spans="1:12" hidden="1" x14ac:dyDescent="0.3">
      <c r="A401" t="s">
        <v>9</v>
      </c>
      <c r="B401" t="b">
        <f>COUNTIF([1]SelectedDSM_New!$A$36:$A$63,$F401)&gt;0</f>
        <v>0</v>
      </c>
      <c r="C401" t="b">
        <f>NOT(COUNTIF([1]AccessfromConcentrate2!$B$2:$B$18,DSM_22AccessAndFullScan!$F401)&gt;0)</f>
        <v>1</v>
      </c>
      <c r="D401" t="s">
        <v>385</v>
      </c>
      <c r="E401" t="s">
        <v>385</v>
      </c>
      <c r="F401" s="1" t="s">
        <v>1162</v>
      </c>
      <c r="G401" t="s">
        <v>1163</v>
      </c>
      <c r="H401">
        <v>2015</v>
      </c>
      <c r="K401" s="1" t="s">
        <v>1164</v>
      </c>
      <c r="L401" s="1" t="s">
        <v>389</v>
      </c>
    </row>
    <row r="402" spans="1:12" ht="72" hidden="1" x14ac:dyDescent="0.3">
      <c r="A402" t="s">
        <v>9</v>
      </c>
      <c r="B402" t="b">
        <f>COUNTIF([1]SelectedDSM_New!$A$36:$A$63,$F402)&gt;0</f>
        <v>0</v>
      </c>
      <c r="C402" t="b">
        <f>NOT(COUNTIF([1]AccessfromConcentrate2!$B$2:$B$18,DSM_22AccessAndFullScan!$F402)&gt;0)</f>
        <v>1</v>
      </c>
      <c r="D402" t="s">
        <v>385</v>
      </c>
      <c r="E402" t="s">
        <v>385</v>
      </c>
      <c r="F402" s="1" t="s">
        <v>1165</v>
      </c>
      <c r="G402" t="s">
        <v>800</v>
      </c>
      <c r="H402">
        <v>2019</v>
      </c>
      <c r="K402" s="1" t="s">
        <v>801</v>
      </c>
      <c r="L402" s="1" t="s">
        <v>389</v>
      </c>
    </row>
    <row r="403" spans="1:12" ht="57.6" hidden="1" x14ac:dyDescent="0.3">
      <c r="A403" t="s">
        <v>9</v>
      </c>
      <c r="B403" t="b">
        <f>COUNTIF([1]SelectedDSM_New!$A$36:$A$63,$F403)&gt;0</f>
        <v>0</v>
      </c>
      <c r="C403" t="b">
        <f>NOT(COUNTIF([1]AccessfromConcentrate2!$B$2:$B$18,DSM_22AccessAndFullScan!$F403)&gt;0)</f>
        <v>1</v>
      </c>
      <c r="D403" t="s">
        <v>385</v>
      </c>
      <c r="E403" t="s">
        <v>385</v>
      </c>
      <c r="F403" s="1" t="s">
        <v>1166</v>
      </c>
      <c r="G403" t="s">
        <v>1167</v>
      </c>
      <c r="H403">
        <v>2015</v>
      </c>
      <c r="K403" s="1" t="s">
        <v>414</v>
      </c>
      <c r="L403" s="1" t="s">
        <v>70</v>
      </c>
    </row>
    <row r="404" spans="1:12" ht="28.8" hidden="1" x14ac:dyDescent="0.3">
      <c r="A404" t="s">
        <v>9</v>
      </c>
      <c r="B404" t="b">
        <f>COUNTIF([1]SelectedDSM_New!$A$36:$A$63,$F404)&gt;0</f>
        <v>0</v>
      </c>
      <c r="C404" t="b">
        <f>NOT(COUNTIF([1]AccessfromConcentrate2!$B$2:$B$18,DSM_22AccessAndFullScan!$F404)&gt;0)</f>
        <v>1</v>
      </c>
      <c r="D404" t="s">
        <v>385</v>
      </c>
      <c r="E404" t="s">
        <v>385</v>
      </c>
      <c r="F404" s="1" t="s">
        <v>1168</v>
      </c>
      <c r="G404" t="s">
        <v>1169</v>
      </c>
      <c r="H404">
        <v>2016</v>
      </c>
      <c r="K404" s="1" t="s">
        <v>1170</v>
      </c>
      <c r="L404" s="1" t="s">
        <v>70</v>
      </c>
    </row>
    <row r="405" spans="1:12" ht="57.6" hidden="1" x14ac:dyDescent="0.3">
      <c r="A405" t="s">
        <v>9</v>
      </c>
      <c r="B405" t="b">
        <f>COUNTIF([1]SelectedDSM_New!$A$36:$A$63,$F405)&gt;0</f>
        <v>0</v>
      </c>
      <c r="C405" t="b">
        <f>NOT(COUNTIF([1]AccessfromConcentrate2!$B$2:$B$18,DSM_22AccessAndFullScan!$F405)&gt;0)</f>
        <v>1</v>
      </c>
      <c r="D405" t="s">
        <v>385</v>
      </c>
      <c r="E405" t="s">
        <v>385</v>
      </c>
      <c r="F405" s="1" t="s">
        <v>1171</v>
      </c>
      <c r="G405" t="s">
        <v>1172</v>
      </c>
      <c r="H405">
        <v>2017</v>
      </c>
      <c r="K405" s="1" t="s">
        <v>414</v>
      </c>
      <c r="L405" s="1" t="s">
        <v>70</v>
      </c>
    </row>
    <row r="406" spans="1:12" ht="43.2" hidden="1" x14ac:dyDescent="0.3">
      <c r="A406" t="s">
        <v>9</v>
      </c>
      <c r="B406" t="b">
        <f>COUNTIF([1]SelectedDSM_New!$A$36:$A$63,$F406)&gt;0</f>
        <v>0</v>
      </c>
      <c r="C406" t="b">
        <f>NOT(COUNTIF([1]AccessfromConcentrate2!$B$2:$B$18,DSM_22AccessAndFullScan!$F406)&gt;0)</f>
        <v>1</v>
      </c>
      <c r="D406" t="s">
        <v>385</v>
      </c>
      <c r="E406" t="s">
        <v>385</v>
      </c>
      <c r="F406" s="1" t="s">
        <v>1173</v>
      </c>
      <c r="G406" t="s">
        <v>1174</v>
      </c>
      <c r="H406">
        <v>2018</v>
      </c>
      <c r="K406" s="1" t="s">
        <v>470</v>
      </c>
      <c r="L406" s="1" t="s">
        <v>70</v>
      </c>
    </row>
    <row r="407" spans="1:12" ht="72" hidden="1" x14ac:dyDescent="0.3">
      <c r="A407" t="s">
        <v>9</v>
      </c>
      <c r="B407" t="b">
        <f>COUNTIF([1]SelectedDSM_New!$A$36:$A$63,$F407)&gt;0</f>
        <v>0</v>
      </c>
      <c r="C407" t="b">
        <f>NOT(COUNTIF([1]AccessfromConcentrate2!$B$2:$B$18,DSM_22AccessAndFullScan!$F407)&gt;0)</f>
        <v>1</v>
      </c>
      <c r="D407" t="s">
        <v>385</v>
      </c>
      <c r="E407" t="s">
        <v>385</v>
      </c>
      <c r="F407" s="1" t="s">
        <v>1175</v>
      </c>
      <c r="G407" t="s">
        <v>1176</v>
      </c>
      <c r="H407">
        <v>2019</v>
      </c>
      <c r="K407" s="1" t="s">
        <v>659</v>
      </c>
      <c r="L407" s="1" t="s">
        <v>389</v>
      </c>
    </row>
    <row r="408" spans="1:12" ht="43.2" hidden="1" x14ac:dyDescent="0.3">
      <c r="A408" t="s">
        <v>9</v>
      </c>
      <c r="B408" t="b">
        <f>COUNTIF([1]SelectedDSM_New!$A$36:$A$63,$F408)&gt;0</f>
        <v>0</v>
      </c>
      <c r="C408" t="b">
        <f>NOT(COUNTIF([1]AccessfromConcentrate2!$B$2:$B$18,DSM_22AccessAndFullScan!$F408)&gt;0)</f>
        <v>1</v>
      </c>
      <c r="D408" t="s">
        <v>385</v>
      </c>
      <c r="E408" t="s">
        <v>385</v>
      </c>
      <c r="F408" s="1" t="s">
        <v>1177</v>
      </c>
      <c r="G408" t="s">
        <v>1178</v>
      </c>
      <c r="H408">
        <v>2014</v>
      </c>
      <c r="K408" s="1" t="s">
        <v>1179</v>
      </c>
      <c r="L408" s="1" t="s">
        <v>70</v>
      </c>
    </row>
    <row r="409" spans="1:12" ht="57.6" hidden="1" x14ac:dyDescent="0.3">
      <c r="A409" t="s">
        <v>9</v>
      </c>
      <c r="B409" t="b">
        <f>COUNTIF([1]SelectedDSM_New!$A$36:$A$63,$F409)&gt;0</f>
        <v>0</v>
      </c>
      <c r="C409" t="b">
        <f>NOT(COUNTIF([1]AccessfromConcentrate2!$B$2:$B$18,DSM_22AccessAndFullScan!$F409)&gt;0)</f>
        <v>1</v>
      </c>
      <c r="D409" t="s">
        <v>385</v>
      </c>
      <c r="E409" t="s">
        <v>385</v>
      </c>
      <c r="F409" s="1" t="s">
        <v>1180</v>
      </c>
      <c r="G409" t="s">
        <v>1181</v>
      </c>
      <c r="H409">
        <v>2015</v>
      </c>
      <c r="K409" s="1" t="s">
        <v>629</v>
      </c>
      <c r="L409" s="1" t="s">
        <v>389</v>
      </c>
    </row>
    <row r="410" spans="1:12" ht="28.8" hidden="1" x14ac:dyDescent="0.3">
      <c r="A410" t="s">
        <v>9</v>
      </c>
      <c r="B410" t="b">
        <f>COUNTIF([1]SelectedDSM_New!$A$36:$A$63,$F410)&gt;0</f>
        <v>0</v>
      </c>
      <c r="C410" t="b">
        <f>NOT(COUNTIF([1]AccessfromConcentrate2!$B$2:$B$18,DSM_22AccessAndFullScan!$F410)&gt;0)</f>
        <v>1</v>
      </c>
      <c r="D410" t="s">
        <v>385</v>
      </c>
      <c r="E410" t="s">
        <v>385</v>
      </c>
      <c r="F410" s="1" t="s">
        <v>1182</v>
      </c>
      <c r="G410" t="s">
        <v>1183</v>
      </c>
      <c r="H410">
        <v>2019</v>
      </c>
      <c r="K410" s="1" t="s">
        <v>417</v>
      </c>
      <c r="L410" s="1" t="s">
        <v>70</v>
      </c>
    </row>
    <row r="411" spans="1:12" ht="28.8" hidden="1" x14ac:dyDescent="0.3">
      <c r="A411" t="s">
        <v>9</v>
      </c>
      <c r="B411" t="b">
        <f>COUNTIF([1]SelectedDSM_New!$A$36:$A$63,$F411)&gt;0</f>
        <v>0</v>
      </c>
      <c r="C411" t="b">
        <f>NOT(COUNTIF([1]AccessfromConcentrate2!$B$2:$B$18,DSM_22AccessAndFullScan!$F411)&gt;0)</f>
        <v>1</v>
      </c>
      <c r="D411" t="s">
        <v>385</v>
      </c>
      <c r="E411" t="s">
        <v>385</v>
      </c>
      <c r="F411" s="1" t="s">
        <v>1184</v>
      </c>
      <c r="G411" t="s">
        <v>1185</v>
      </c>
      <c r="H411">
        <v>2017</v>
      </c>
      <c r="K411" s="1" t="s">
        <v>417</v>
      </c>
      <c r="L411" s="1" t="s">
        <v>70</v>
      </c>
    </row>
    <row r="412" spans="1:12" ht="43.2" hidden="1" x14ac:dyDescent="0.3">
      <c r="A412" t="s">
        <v>9</v>
      </c>
      <c r="B412" t="b">
        <f>COUNTIF([1]SelectedDSM_New!$A$36:$A$63,$F412)&gt;0</f>
        <v>0</v>
      </c>
      <c r="C412" t="b">
        <f>NOT(COUNTIF([1]AccessfromConcentrate2!$B$2:$B$18,DSM_22AccessAndFullScan!$F412)&gt;0)</f>
        <v>1</v>
      </c>
      <c r="D412" t="s">
        <v>385</v>
      </c>
      <c r="E412" t="s">
        <v>385</v>
      </c>
      <c r="F412" s="1" t="s">
        <v>1186</v>
      </c>
      <c r="G412" t="s">
        <v>1187</v>
      </c>
      <c r="H412">
        <v>2018</v>
      </c>
      <c r="K412" s="1" t="s">
        <v>1188</v>
      </c>
      <c r="L412" s="1" t="s">
        <v>389</v>
      </c>
    </row>
    <row r="413" spans="1:12" ht="28.8" hidden="1" x14ac:dyDescent="0.3">
      <c r="A413" t="s">
        <v>9</v>
      </c>
      <c r="B413" t="b">
        <f>COUNTIF([1]SelectedDSM_New!$A$36:$A$63,$F413)&gt;0</f>
        <v>0</v>
      </c>
      <c r="C413" t="b">
        <f>NOT(COUNTIF([1]AccessfromConcentrate2!$B$2:$B$18,DSM_22AccessAndFullScan!$F413)&gt;0)</f>
        <v>1</v>
      </c>
      <c r="D413" t="s">
        <v>385</v>
      </c>
      <c r="E413" t="s">
        <v>385</v>
      </c>
      <c r="F413" s="1" t="s">
        <v>1189</v>
      </c>
      <c r="G413" t="s">
        <v>1190</v>
      </c>
      <c r="H413">
        <v>2014</v>
      </c>
      <c r="K413" s="1" t="s">
        <v>1191</v>
      </c>
      <c r="L413" s="1" t="s">
        <v>70</v>
      </c>
    </row>
    <row r="414" spans="1:12" ht="28.8" hidden="1" x14ac:dyDescent="0.3">
      <c r="A414" t="s">
        <v>9</v>
      </c>
      <c r="B414" t="b">
        <f>COUNTIF([1]SelectedDSM_New!$A$36:$A$63,$F414)&gt;0</f>
        <v>0</v>
      </c>
      <c r="C414" t="b">
        <f>NOT(COUNTIF([1]AccessfromConcentrate2!$B$2:$B$18,DSM_22AccessAndFullScan!$F414)&gt;0)</f>
        <v>1</v>
      </c>
      <c r="D414" t="s">
        <v>385</v>
      </c>
      <c r="E414" t="s">
        <v>385</v>
      </c>
      <c r="F414" s="1" t="s">
        <v>1192</v>
      </c>
      <c r="G414" t="s">
        <v>1193</v>
      </c>
      <c r="H414">
        <v>2015</v>
      </c>
      <c r="K414" s="1" t="s">
        <v>417</v>
      </c>
      <c r="L414" s="1" t="s">
        <v>70</v>
      </c>
    </row>
    <row r="415" spans="1:12" ht="28.8" hidden="1" x14ac:dyDescent="0.3">
      <c r="A415" t="s">
        <v>9</v>
      </c>
      <c r="B415" t="b">
        <f>COUNTIF([1]SelectedDSM_New!$A$36:$A$63,$F415)&gt;0</f>
        <v>0</v>
      </c>
      <c r="C415" t="b">
        <f>NOT(COUNTIF([1]AccessfromConcentrate2!$B$2:$B$18,DSM_22AccessAndFullScan!$F415)&gt;0)</f>
        <v>1</v>
      </c>
      <c r="D415" t="s">
        <v>385</v>
      </c>
      <c r="E415" t="s">
        <v>385</v>
      </c>
      <c r="F415" s="1" t="s">
        <v>1194</v>
      </c>
      <c r="G415" t="s">
        <v>433</v>
      </c>
      <c r="H415">
        <v>2016</v>
      </c>
      <c r="K415" s="1" t="s">
        <v>1195</v>
      </c>
      <c r="L415" s="1" t="s">
        <v>389</v>
      </c>
    </row>
    <row r="416" spans="1:12" ht="28.8" hidden="1" x14ac:dyDescent="0.3">
      <c r="A416" t="s">
        <v>9</v>
      </c>
      <c r="B416" t="b">
        <f>COUNTIF([1]SelectedDSM_New!$A$36:$A$63,$F416)&gt;0</f>
        <v>0</v>
      </c>
      <c r="C416" t="b">
        <f>NOT(COUNTIF([1]AccessfromConcentrate2!$B$2:$B$18,DSM_22AccessAndFullScan!$F416)&gt;0)</f>
        <v>1</v>
      </c>
      <c r="D416" t="s">
        <v>385</v>
      </c>
      <c r="E416" t="s">
        <v>385</v>
      </c>
      <c r="F416" s="1" t="s">
        <v>1196</v>
      </c>
      <c r="G416" t="s">
        <v>1197</v>
      </c>
      <c r="H416">
        <v>2017</v>
      </c>
      <c r="K416" s="1" t="s">
        <v>908</v>
      </c>
      <c r="L416" s="1" t="s">
        <v>389</v>
      </c>
    </row>
    <row r="417" spans="1:12" ht="43.2" hidden="1" x14ac:dyDescent="0.3">
      <c r="A417" t="s">
        <v>9</v>
      </c>
      <c r="B417" t="b">
        <f>COUNTIF([1]SelectedDSM_New!$A$36:$A$63,$F417)&gt;0</f>
        <v>0</v>
      </c>
      <c r="C417" t="b">
        <f>NOT(COUNTIF([1]AccessfromConcentrate2!$B$2:$B$18,DSM_22AccessAndFullScan!$F417)&gt;0)</f>
        <v>1</v>
      </c>
      <c r="D417" t="s">
        <v>385</v>
      </c>
      <c r="E417" t="s">
        <v>385</v>
      </c>
      <c r="F417" s="1" t="s">
        <v>1198</v>
      </c>
      <c r="G417" t="s">
        <v>1199</v>
      </c>
      <c r="H417">
        <v>2019</v>
      </c>
      <c r="K417" s="1" t="s">
        <v>1200</v>
      </c>
      <c r="L417" s="1" t="s">
        <v>389</v>
      </c>
    </row>
    <row r="418" spans="1:12" ht="28.8" hidden="1" x14ac:dyDescent="0.3">
      <c r="A418" t="s">
        <v>9</v>
      </c>
      <c r="B418" t="b">
        <f>COUNTIF([1]SelectedDSM_New!$A$36:$A$63,$F418)&gt;0</f>
        <v>0</v>
      </c>
      <c r="C418" t="b">
        <f>NOT(COUNTIF([1]AccessfromConcentrate2!$B$2:$B$18,DSM_22AccessAndFullScan!$F418)&gt;0)</f>
        <v>1</v>
      </c>
      <c r="D418" t="s">
        <v>385</v>
      </c>
      <c r="E418" t="s">
        <v>385</v>
      </c>
      <c r="F418" s="1" t="s">
        <v>1201</v>
      </c>
      <c r="G418" t="s">
        <v>1202</v>
      </c>
      <c r="H418">
        <v>2014</v>
      </c>
      <c r="K418" s="1" t="s">
        <v>785</v>
      </c>
      <c r="L418" s="1" t="s">
        <v>389</v>
      </c>
    </row>
    <row r="419" spans="1:12" ht="28.8" hidden="1" x14ac:dyDescent="0.3">
      <c r="A419" t="s">
        <v>9</v>
      </c>
      <c r="B419" t="b">
        <f>COUNTIF([1]SelectedDSM_New!$A$36:$A$63,$F419)&gt;0</f>
        <v>0</v>
      </c>
      <c r="C419" t="b">
        <f>NOT(COUNTIF([1]AccessfromConcentrate2!$B$2:$B$18,DSM_22AccessAndFullScan!$F419)&gt;0)</f>
        <v>1</v>
      </c>
      <c r="D419" t="s">
        <v>385</v>
      </c>
      <c r="E419" t="s">
        <v>385</v>
      </c>
      <c r="F419" s="1" t="s">
        <v>1205</v>
      </c>
      <c r="G419" t="s">
        <v>1206</v>
      </c>
      <c r="H419">
        <v>2014</v>
      </c>
      <c r="K419" s="1" t="s">
        <v>417</v>
      </c>
      <c r="L419" s="1" t="s">
        <v>70</v>
      </c>
    </row>
    <row r="420" spans="1:12" ht="43.2" hidden="1" x14ac:dyDescent="0.3">
      <c r="A420" t="s">
        <v>9</v>
      </c>
      <c r="B420" t="b">
        <f>COUNTIF([1]SelectedDSM_New!$A$36:$A$63,$F420)&gt;0</f>
        <v>0</v>
      </c>
      <c r="C420" t="b">
        <f>NOT(COUNTIF([1]AccessfromConcentrate2!$B$2:$B$18,DSM_22AccessAndFullScan!$F420)&gt;0)</f>
        <v>1</v>
      </c>
      <c r="D420" t="s">
        <v>385</v>
      </c>
      <c r="E420" t="s">
        <v>385</v>
      </c>
      <c r="F420" s="1" t="s">
        <v>1207</v>
      </c>
      <c r="G420" t="s">
        <v>1208</v>
      </c>
      <c r="H420">
        <v>2015</v>
      </c>
      <c r="K420" s="1" t="s">
        <v>1209</v>
      </c>
      <c r="L420" s="1" t="s">
        <v>70</v>
      </c>
    </row>
    <row r="421" spans="1:12" ht="57.6" hidden="1" x14ac:dyDescent="0.3">
      <c r="A421" t="s">
        <v>9</v>
      </c>
      <c r="B421" t="b">
        <f>COUNTIF([1]SelectedDSM_New!$A$36:$A$63,$F421)&gt;0</f>
        <v>0</v>
      </c>
      <c r="C421" t="b">
        <f>NOT(COUNTIF([1]AccessfromConcentrate2!$B$2:$B$18,DSM_22AccessAndFullScan!$F421)&gt;0)</f>
        <v>1</v>
      </c>
      <c r="D421" t="s">
        <v>385</v>
      </c>
      <c r="E421" t="s">
        <v>385</v>
      </c>
      <c r="F421" s="1" t="s">
        <v>1210</v>
      </c>
      <c r="G421" t="s">
        <v>1211</v>
      </c>
      <c r="H421">
        <v>2015</v>
      </c>
      <c r="K421" s="1" t="s">
        <v>629</v>
      </c>
      <c r="L421" s="1" t="s">
        <v>389</v>
      </c>
    </row>
    <row r="422" spans="1:12" ht="28.8" hidden="1" x14ac:dyDescent="0.3">
      <c r="A422" t="s">
        <v>9</v>
      </c>
      <c r="B422" t="b">
        <f>COUNTIF([1]SelectedDSM_New!$A$36:$A$63,$F422)&gt;0</f>
        <v>0</v>
      </c>
      <c r="C422" t="b">
        <f>NOT(COUNTIF([1]AccessfromConcentrate2!$B$2:$B$18,DSM_22AccessAndFullScan!$F422)&gt;0)</f>
        <v>1</v>
      </c>
      <c r="D422" t="s">
        <v>385</v>
      </c>
      <c r="E422" t="s">
        <v>385</v>
      </c>
      <c r="F422" s="1" t="s">
        <v>1212</v>
      </c>
      <c r="G422" t="s">
        <v>1213</v>
      </c>
      <c r="H422">
        <v>2017</v>
      </c>
      <c r="K422" s="1" t="s">
        <v>1214</v>
      </c>
      <c r="L422" s="1" t="s">
        <v>389</v>
      </c>
    </row>
    <row r="423" spans="1:12" ht="57.6" hidden="1" x14ac:dyDescent="0.3">
      <c r="A423" t="s">
        <v>9</v>
      </c>
      <c r="B423" t="b">
        <f>COUNTIF([1]SelectedDSM_New!$A$36:$A$63,$F423)&gt;0</f>
        <v>0</v>
      </c>
      <c r="C423" t="b">
        <f>NOT(COUNTIF([1]AccessfromConcentrate2!$B$2:$B$18,DSM_22AccessAndFullScan!$F423)&gt;0)</f>
        <v>1</v>
      </c>
      <c r="D423" t="s">
        <v>385</v>
      </c>
      <c r="E423" t="s">
        <v>385</v>
      </c>
      <c r="F423" s="1" t="s">
        <v>1215</v>
      </c>
      <c r="G423" t="s">
        <v>1216</v>
      </c>
      <c r="H423">
        <v>2018</v>
      </c>
      <c r="K423" s="1" t="s">
        <v>1217</v>
      </c>
      <c r="L423" s="1" t="s">
        <v>389</v>
      </c>
    </row>
    <row r="424" spans="1:12" hidden="1" x14ac:dyDescent="0.3">
      <c r="A424" t="s">
        <v>9</v>
      </c>
      <c r="B424" t="b">
        <f>COUNTIF([1]SelectedDSM_New!$A$36:$A$63,$F424)&gt;0</f>
        <v>0</v>
      </c>
      <c r="C424" t="b">
        <f>NOT(COUNTIF([1]AccessfromConcentrate2!$B$2:$B$18,DSM_22AccessAndFullScan!$F424)&gt;0)</f>
        <v>1</v>
      </c>
      <c r="D424" t="s">
        <v>385</v>
      </c>
      <c r="E424" t="s">
        <v>385</v>
      </c>
      <c r="F424" s="1" t="s">
        <v>1218</v>
      </c>
      <c r="G424" t="s">
        <v>1219</v>
      </c>
      <c r="H424">
        <v>2019</v>
      </c>
      <c r="K424" s="1" t="s">
        <v>1220</v>
      </c>
      <c r="L424" s="1" t="s">
        <v>70</v>
      </c>
    </row>
    <row r="425" spans="1:12" ht="28.8" hidden="1" x14ac:dyDescent="0.3">
      <c r="A425" t="s">
        <v>9</v>
      </c>
      <c r="B425" t="b">
        <f>COUNTIF([1]SelectedDSM_New!$A$36:$A$63,$F425)&gt;0</f>
        <v>0</v>
      </c>
      <c r="C425" t="b">
        <f>NOT(COUNTIF([1]AccessfromConcentrate2!$B$2:$B$18,DSM_22AccessAndFullScan!$F425)&gt;0)</f>
        <v>1</v>
      </c>
      <c r="D425" t="s">
        <v>385</v>
      </c>
      <c r="E425" t="s">
        <v>385</v>
      </c>
      <c r="F425" s="1" t="s">
        <v>1221</v>
      </c>
      <c r="G425" t="s">
        <v>1222</v>
      </c>
      <c r="H425">
        <v>2016</v>
      </c>
      <c r="K425" s="1" t="s">
        <v>417</v>
      </c>
      <c r="L425" s="1" t="s">
        <v>70</v>
      </c>
    </row>
    <row r="426" spans="1:12" ht="28.8" hidden="1" x14ac:dyDescent="0.3">
      <c r="A426" t="s">
        <v>9</v>
      </c>
      <c r="B426" t="b">
        <f>COUNTIF([1]SelectedDSM_New!$A$36:$A$63,$F426)&gt;0</f>
        <v>0</v>
      </c>
      <c r="C426" t="b">
        <f>NOT(COUNTIF([1]AccessfromConcentrate2!$B$2:$B$18,DSM_22AccessAndFullScan!$F426)&gt;0)</f>
        <v>1</v>
      </c>
      <c r="D426" t="s">
        <v>385</v>
      </c>
      <c r="E426" t="s">
        <v>385</v>
      </c>
      <c r="F426" s="1" t="s">
        <v>1223</v>
      </c>
      <c r="G426" t="s">
        <v>1224</v>
      </c>
      <c r="H426">
        <v>2018</v>
      </c>
      <c r="K426" s="1" t="s">
        <v>417</v>
      </c>
      <c r="L426" s="1" t="s">
        <v>70</v>
      </c>
    </row>
    <row r="427" spans="1:12" ht="43.2" hidden="1" x14ac:dyDescent="0.3">
      <c r="A427" t="s">
        <v>9</v>
      </c>
      <c r="B427" t="b">
        <f>COUNTIF([1]SelectedDSM_New!$A$36:$A$63,$F427)&gt;0</f>
        <v>0</v>
      </c>
      <c r="C427" t="b">
        <f>NOT(COUNTIF([1]AccessfromConcentrate2!$B$2:$B$18,DSM_22AccessAndFullScan!$F427)&gt;0)</f>
        <v>1</v>
      </c>
      <c r="D427" t="s">
        <v>385</v>
      </c>
      <c r="E427" t="s">
        <v>385</v>
      </c>
      <c r="F427" s="1" t="s">
        <v>1225</v>
      </c>
      <c r="G427" t="s">
        <v>1226</v>
      </c>
      <c r="H427">
        <v>2014</v>
      </c>
      <c r="K427" s="1" t="s">
        <v>965</v>
      </c>
      <c r="L427" s="1" t="s">
        <v>389</v>
      </c>
    </row>
    <row r="428" spans="1:12" ht="43.2" hidden="1" x14ac:dyDescent="0.3">
      <c r="A428" t="s">
        <v>9</v>
      </c>
      <c r="B428" t="b">
        <f>COUNTIF([1]SelectedDSM_New!$A$36:$A$63,$F428)&gt;0</f>
        <v>0</v>
      </c>
      <c r="C428" t="b">
        <f>NOT(COUNTIF([1]AccessfromConcentrate2!$B$2:$B$18,DSM_22AccessAndFullScan!$F428)&gt;0)</f>
        <v>1</v>
      </c>
      <c r="D428" t="s">
        <v>385</v>
      </c>
      <c r="E428" t="s">
        <v>385</v>
      </c>
      <c r="F428" s="1" t="s">
        <v>1227</v>
      </c>
      <c r="G428" t="s">
        <v>1228</v>
      </c>
      <c r="H428">
        <v>2018</v>
      </c>
      <c r="K428" s="1" t="s">
        <v>470</v>
      </c>
      <c r="L428" s="1" t="s">
        <v>70</v>
      </c>
    </row>
    <row r="429" spans="1:12" ht="129.6" hidden="1" x14ac:dyDescent="0.3">
      <c r="A429" t="s">
        <v>9</v>
      </c>
      <c r="B429" t="b">
        <f>COUNTIF([1]SelectedDSM_New!$A$36:$A$63,$F429)&gt;0</f>
        <v>0</v>
      </c>
      <c r="C429" t="b">
        <f>NOT(COUNTIF([1]AccessfromConcentrate2!$B$2:$B$18,DSM_22AccessAndFullScan!$F429)&gt;0)</f>
        <v>1</v>
      </c>
      <c r="D429" t="s">
        <v>1229</v>
      </c>
      <c r="E429" t="s">
        <v>1252</v>
      </c>
      <c r="F429" s="1" t="s">
        <v>1230</v>
      </c>
      <c r="G429" t="s">
        <v>1231</v>
      </c>
      <c r="H429">
        <v>2016</v>
      </c>
      <c r="K429" s="1" t="s">
        <v>1232</v>
      </c>
    </row>
    <row r="430" spans="1:12" ht="129.6" hidden="1" x14ac:dyDescent="0.3">
      <c r="A430" t="s">
        <v>9</v>
      </c>
      <c r="B430" t="b">
        <f>COUNTIF([1]SelectedDSM_New!$A$36:$A$63,$F430)&gt;0</f>
        <v>0</v>
      </c>
      <c r="C430" t="b">
        <f>NOT(COUNTIF([1]AccessfromConcentrate2!$B$2:$B$18,DSM_22AccessAndFullScan!$F430)&gt;0)</f>
        <v>1</v>
      </c>
      <c r="D430" t="s">
        <v>1233</v>
      </c>
      <c r="E430" t="s">
        <v>1233</v>
      </c>
      <c r="F430" s="1" t="s">
        <v>1236</v>
      </c>
      <c r="I430" s="1" t="s">
        <v>1237</v>
      </c>
      <c r="K430" s="1" t="e">
        <v>#N/A</v>
      </c>
      <c r="L430" s="1" t="e">
        <v>#N/A</v>
      </c>
    </row>
    <row r="431" spans="1:12" ht="129.6" hidden="1" x14ac:dyDescent="0.3">
      <c r="A431" t="s">
        <v>9</v>
      </c>
      <c r="B431" t="b">
        <f>COUNTIF([1]SelectedDSM_New!$A$36:$A$63,$F431)&gt;0</f>
        <v>0</v>
      </c>
      <c r="C431" t="b">
        <f>NOT(COUNTIF([1]AccessfromConcentrate2!$B$2:$B$18,DSM_22AccessAndFullScan!$F431)&gt;0)</f>
        <v>1</v>
      </c>
      <c r="D431" t="s">
        <v>1233</v>
      </c>
      <c r="E431" t="s">
        <v>1233</v>
      </c>
      <c r="F431" s="1" t="s">
        <v>1238</v>
      </c>
      <c r="I431" s="1" t="s">
        <v>1239</v>
      </c>
      <c r="K431" s="1" t="e">
        <v>#N/A</v>
      </c>
      <c r="L431" s="1" t="e">
        <v>#N/A</v>
      </c>
    </row>
    <row r="432" spans="1:12" ht="144" hidden="1" x14ac:dyDescent="0.3">
      <c r="A432" t="s">
        <v>9</v>
      </c>
      <c r="B432" t="b">
        <f>COUNTIF([1]SelectedDSM_New!$A$36:$A$63,$F432)&gt;0</f>
        <v>0</v>
      </c>
      <c r="C432" t="b">
        <f>NOT(COUNTIF([1]AccessfromConcentrate2!$B$2:$B$18,DSM_22AccessAndFullScan!$F432)&gt;0)</f>
        <v>1</v>
      </c>
      <c r="D432" t="s">
        <v>1233</v>
      </c>
      <c r="E432" t="s">
        <v>1233</v>
      </c>
      <c r="F432" s="1" t="s">
        <v>1240</v>
      </c>
      <c r="I432" s="1" t="s">
        <v>1241</v>
      </c>
      <c r="K432" s="1" t="e">
        <v>#N/A</v>
      </c>
      <c r="L432" s="1" t="e">
        <v>#N/A</v>
      </c>
    </row>
    <row r="433" spans="1:12" ht="144" hidden="1" x14ac:dyDescent="0.3">
      <c r="A433" t="s">
        <v>9</v>
      </c>
      <c r="B433" t="b">
        <f>COUNTIF([1]SelectedDSM_New!$A$36:$A$63,$F433)&gt;0</f>
        <v>0</v>
      </c>
      <c r="C433" t="b">
        <f>NOT(COUNTIF([1]AccessfromConcentrate2!$B$2:$B$18,DSM_22AccessAndFullScan!$F433)&gt;0)</f>
        <v>1</v>
      </c>
      <c r="D433" t="s">
        <v>1233</v>
      </c>
      <c r="E433" t="s">
        <v>1253</v>
      </c>
      <c r="F433" s="1" t="s">
        <v>1242</v>
      </c>
      <c r="I433" s="1" t="s">
        <v>1243</v>
      </c>
      <c r="K433" s="1" t="s">
        <v>1244</v>
      </c>
      <c r="L433" s="1" t="s">
        <v>1235</v>
      </c>
    </row>
    <row r="434" spans="1:12" ht="144" hidden="1" x14ac:dyDescent="0.3">
      <c r="A434" t="s">
        <v>9</v>
      </c>
      <c r="B434" t="b">
        <f>COUNTIF([1]SelectedDSM_New!$A$36:$A$63,$F434)&gt;0</f>
        <v>0</v>
      </c>
      <c r="C434" t="b">
        <f>NOT(COUNTIF([1]AccessfromConcentrate2!$B$2:$B$18,DSM_22AccessAndFullScan!$F434)&gt;0)</f>
        <v>1</v>
      </c>
      <c r="D434" t="s">
        <v>1233</v>
      </c>
      <c r="E434" t="s">
        <v>1253</v>
      </c>
      <c r="F434" s="1" t="s">
        <v>1245</v>
      </c>
      <c r="I434" s="1" t="s">
        <v>1246</v>
      </c>
      <c r="K434" s="1" t="s">
        <v>1244</v>
      </c>
      <c r="L434" s="1" t="s">
        <v>1235</v>
      </c>
    </row>
    <row r="435" spans="1:12" ht="115.2" hidden="1" x14ac:dyDescent="0.3">
      <c r="A435" t="s">
        <v>9</v>
      </c>
      <c r="B435" t="b">
        <v>1</v>
      </c>
      <c r="C435" t="b">
        <v>0</v>
      </c>
      <c r="D435" t="s">
        <v>66</v>
      </c>
      <c r="F435" s="1" t="s">
        <v>311</v>
      </c>
      <c r="G435" s="1" t="s">
        <v>312</v>
      </c>
      <c r="H435">
        <v>2019</v>
      </c>
      <c r="I435" s="1" t="s">
        <v>313</v>
      </c>
      <c r="J435" s="1" t="s">
        <v>238</v>
      </c>
      <c r="K435" s="1" t="s">
        <v>87</v>
      </c>
    </row>
    <row r="436" spans="1:12" x14ac:dyDescent="0.3">
      <c r="F436"/>
      <c r="I436"/>
      <c r="K436"/>
      <c r="L436"/>
    </row>
    <row r="437" spans="1:12" x14ac:dyDescent="0.3">
      <c r="F437"/>
      <c r="I437"/>
      <c r="K437"/>
      <c r="L437"/>
    </row>
    <row r="438" spans="1:12" x14ac:dyDescent="0.3">
      <c r="F438"/>
      <c r="I438"/>
      <c r="K438"/>
      <c r="L438"/>
    </row>
    <row r="439" spans="1:12" x14ac:dyDescent="0.3">
      <c r="F439"/>
      <c r="I439"/>
      <c r="K439"/>
      <c r="L439"/>
    </row>
    <row r="440" spans="1:12" x14ac:dyDescent="0.3">
      <c r="F440" s="6"/>
      <c r="I440"/>
      <c r="K440"/>
      <c r="L440"/>
    </row>
    <row r="441" spans="1:12" x14ac:dyDescent="0.3">
      <c r="F441" s="6"/>
      <c r="I441"/>
      <c r="K441"/>
      <c r="L441"/>
    </row>
    <row r="442" spans="1:12" x14ac:dyDescent="0.3">
      <c r="F442" s="6"/>
      <c r="I442"/>
      <c r="K442"/>
      <c r="L442"/>
    </row>
    <row r="443" spans="1:12" x14ac:dyDescent="0.3">
      <c r="F443" s="6"/>
      <c r="I443"/>
      <c r="K443"/>
      <c r="L443"/>
    </row>
    <row r="444" spans="1:12" x14ac:dyDescent="0.3">
      <c r="F444" s="6"/>
      <c r="I444"/>
      <c r="K444"/>
      <c r="L444"/>
    </row>
    <row r="445" spans="1:12" x14ac:dyDescent="0.3">
      <c r="F445" s="6"/>
      <c r="I445"/>
      <c r="K445"/>
      <c r="L445"/>
    </row>
    <row r="446" spans="1:12" x14ac:dyDescent="0.3">
      <c r="F446" s="6"/>
      <c r="I446"/>
      <c r="K446"/>
      <c r="L446"/>
    </row>
    <row r="447" spans="1:12" x14ac:dyDescent="0.3">
      <c r="F447" s="6"/>
      <c r="I447"/>
      <c r="K447"/>
      <c r="L447"/>
    </row>
    <row r="448" spans="1:12" x14ac:dyDescent="0.3">
      <c r="F448" s="6"/>
      <c r="I448"/>
      <c r="K448"/>
      <c r="L448"/>
    </row>
    <row r="449" spans="6:12" x14ac:dyDescent="0.3">
      <c r="F449" s="6"/>
      <c r="I449"/>
      <c r="K449"/>
      <c r="L449"/>
    </row>
    <row r="450" spans="6:12" x14ac:dyDescent="0.3">
      <c r="F450" s="6"/>
      <c r="I450"/>
      <c r="K450"/>
      <c r="L450"/>
    </row>
    <row r="451" spans="6:12" x14ac:dyDescent="0.3">
      <c r="F451" s="6"/>
      <c r="I451"/>
      <c r="K451"/>
      <c r="L451"/>
    </row>
    <row r="452" spans="6:12" x14ac:dyDescent="0.3">
      <c r="F452" s="6"/>
      <c r="I452"/>
      <c r="K452"/>
      <c r="L452"/>
    </row>
    <row r="453" spans="6:12" x14ac:dyDescent="0.3">
      <c r="F453" s="6"/>
      <c r="I453"/>
      <c r="K453"/>
      <c r="L453"/>
    </row>
    <row r="454" spans="6:12" x14ac:dyDescent="0.3">
      <c r="F454" s="6"/>
      <c r="I454"/>
      <c r="K454"/>
      <c r="L454"/>
    </row>
    <row r="455" spans="6:12" x14ac:dyDescent="0.3">
      <c r="F455" s="6"/>
      <c r="I455"/>
      <c r="K455"/>
      <c r="L455"/>
    </row>
    <row r="456" spans="6:12" x14ac:dyDescent="0.3">
      <c r="F456" s="6"/>
      <c r="I456"/>
      <c r="K456"/>
      <c r="L456"/>
    </row>
    <row r="457" spans="6:12" x14ac:dyDescent="0.3">
      <c r="F457" s="6"/>
      <c r="I457"/>
      <c r="K457"/>
      <c r="L457"/>
    </row>
    <row r="458" spans="6:12" x14ac:dyDescent="0.3">
      <c r="F458" s="6"/>
      <c r="I458"/>
      <c r="K458"/>
      <c r="L458"/>
    </row>
    <row r="459" spans="6:12" x14ac:dyDescent="0.3">
      <c r="F459" s="6"/>
      <c r="I459"/>
      <c r="K459"/>
      <c r="L459"/>
    </row>
    <row r="460" spans="6:12" x14ac:dyDescent="0.3">
      <c r="F460" s="6"/>
    </row>
    <row r="461" spans="6:12" x14ac:dyDescent="0.3">
      <c r="F461" s="6"/>
    </row>
    <row r="462" spans="6:12" x14ac:dyDescent="0.3">
      <c r="F462"/>
    </row>
    <row r="463" spans="6:12" x14ac:dyDescent="0.3">
      <c r="F463"/>
    </row>
    <row r="464" spans="6:12" x14ac:dyDescent="0.3">
      <c r="F464"/>
    </row>
    <row r="465" spans="6:6" x14ac:dyDescent="0.3">
      <c r="F465"/>
    </row>
  </sheetData>
  <autoFilter ref="A1:L435" xr:uid="{00000000-0009-0000-0000-000006000000}">
    <filterColumn colId="1">
      <filters>
        <filter val="TRUE"/>
      </filters>
    </filterColumn>
    <filterColumn colId="2">
      <filters>
        <filter val="TRUE"/>
      </filters>
    </filterColumn>
  </autoFilter>
  <conditionalFormatting sqref="I435 S73 F1:F72 F74:F434 F462:F1048576">
    <cfRule type="duplicateValues" dxfId="3" priority="4"/>
  </conditionalFormatting>
  <conditionalFormatting sqref="I435 F1:F434 F436:F439 F462:F1048576">
    <cfRule type="duplicateValues" dxfId="2" priority="3"/>
  </conditionalFormatting>
  <conditionalFormatting sqref="F440:F461">
    <cfRule type="duplicateValues" dxfId="1" priority="2"/>
  </conditionalFormatting>
  <conditionalFormatting sqref="F1:F1048576">
    <cfRule type="duplicateValues" dxfId="0" priority="1"/>
  </conditionalFormatting>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DSM_457FoundPapers</vt:lpstr>
      <vt:lpstr>DSM_433Unique (NoDup)</vt:lpstr>
      <vt:lpstr>DSM_30SelectedTitles</vt:lpstr>
      <vt:lpstr>DSM_28SelectedAbstracts</vt:lpstr>
      <vt:lpstr>DSM_22AccessAndFullScan</vt:lpstr>
    </vt:vector>
  </TitlesOfParts>
  <Company>University of Twente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Garza Morales, Gisela (UT-ET)</dc:creator>
  <cp:lastModifiedBy>Garza Morales, Gisela (UT-ET)</cp:lastModifiedBy>
  <dcterms:created xsi:type="dcterms:W3CDTF">2024-12-19T19:20:32Z</dcterms:created>
  <dcterms:modified xsi:type="dcterms:W3CDTF">2024-12-19T19:38:34Z</dcterms:modified>
</cp:coreProperties>
</file>