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ies\Documents\Porcine_study_EcN_june2021_trimmed\FLUIDIGM results\"/>
    </mc:Choice>
  </mc:AlternateContent>
  <xr:revisionPtr revIDLastSave="0" documentId="13_ncr:1_{8A3D260D-762E-4CBC-80A4-EDEAF547366E}" xr6:coauthVersionLast="47" xr6:coauthVersionMax="47" xr10:uidLastSave="{00000000-0000-0000-0000-000000000000}"/>
  <bookViews>
    <workbookView xWindow="-120" yWindow="-120" windowWidth="29040" windowHeight="15840" xr2:uid="{AEC6AA70-C7DD-4E07-8F4B-90E98E26E176}"/>
  </bookViews>
  <sheets>
    <sheet name="Sampl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3" i="1" l="1"/>
  <c r="J10" i="1" l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50" i="1"/>
  <c r="K50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J59" i="1"/>
  <c r="K59" i="1" s="1"/>
  <c r="J60" i="1"/>
  <c r="K60" i="1" s="1"/>
  <c r="J61" i="1"/>
  <c r="K61" i="1" s="1"/>
  <c r="J62" i="1"/>
  <c r="K62" i="1" s="1"/>
  <c r="J63" i="1"/>
  <c r="K63" i="1" s="1"/>
  <c r="J64" i="1"/>
  <c r="K64" i="1" s="1"/>
  <c r="J65" i="1"/>
  <c r="K65" i="1" s="1"/>
  <c r="J82" i="1"/>
  <c r="K82" i="1" s="1"/>
  <c r="J83" i="1"/>
  <c r="K83" i="1" s="1"/>
  <c r="J84" i="1"/>
  <c r="K84" i="1" s="1"/>
  <c r="J85" i="1"/>
  <c r="K85" i="1" s="1"/>
  <c r="J86" i="1"/>
  <c r="K86" i="1" s="1"/>
  <c r="J87" i="1"/>
  <c r="K87" i="1" s="1"/>
  <c r="J88" i="1"/>
  <c r="K88" i="1" s="1"/>
  <c r="J89" i="1"/>
  <c r="K89" i="1" s="1"/>
  <c r="J90" i="1"/>
  <c r="K90" i="1" s="1"/>
  <c r="J91" i="1"/>
  <c r="K91" i="1" s="1"/>
  <c r="J92" i="1"/>
  <c r="K92" i="1" s="1"/>
  <c r="J93" i="1"/>
  <c r="K93" i="1" s="1"/>
  <c r="J94" i="1"/>
  <c r="K94" i="1" s="1"/>
  <c r="J95" i="1"/>
  <c r="K95" i="1" s="1"/>
  <c r="J96" i="1"/>
  <c r="K96" i="1" s="1"/>
  <c r="J97" i="1"/>
  <c r="K97" i="1" s="1"/>
  <c r="J26" i="1"/>
  <c r="K26" i="1" s="1"/>
  <c r="J27" i="1"/>
  <c r="K27" i="1" s="1"/>
  <c r="J28" i="1"/>
  <c r="K28" i="1" s="1"/>
  <c r="J29" i="1"/>
  <c r="K29" i="1" s="1"/>
  <c r="J30" i="1"/>
  <c r="K30" i="1" s="1"/>
  <c r="J31" i="1"/>
  <c r="K31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K40" i="1" s="1"/>
  <c r="J41" i="1"/>
  <c r="K41" i="1" s="1"/>
  <c r="J66" i="1"/>
  <c r="K66" i="1" s="1"/>
  <c r="J67" i="1"/>
  <c r="K67" i="1" s="1"/>
  <c r="J68" i="1"/>
  <c r="K68" i="1" s="1"/>
  <c r="J69" i="1"/>
  <c r="K69" i="1" s="1"/>
  <c r="J70" i="1"/>
  <c r="K70" i="1" s="1"/>
  <c r="J71" i="1"/>
  <c r="K71" i="1" s="1"/>
  <c r="J72" i="1"/>
  <c r="K72" i="1" s="1"/>
  <c r="K73" i="1"/>
  <c r="J98" i="1"/>
  <c r="K98" i="1" s="1"/>
  <c r="J99" i="1"/>
  <c r="K99" i="1" s="1"/>
  <c r="J100" i="1"/>
  <c r="K100" i="1" s="1"/>
  <c r="J101" i="1"/>
  <c r="K101" i="1" s="1"/>
  <c r="J102" i="1"/>
  <c r="K102" i="1" s="1"/>
  <c r="J103" i="1"/>
  <c r="K103" i="1" s="1"/>
  <c r="J104" i="1"/>
  <c r="K104" i="1" s="1"/>
  <c r="J105" i="1"/>
  <c r="K105" i="1" s="1"/>
  <c r="J106" i="1"/>
  <c r="K106" i="1" s="1"/>
  <c r="J107" i="1"/>
  <c r="K107" i="1" s="1"/>
  <c r="J108" i="1"/>
  <c r="K108" i="1" s="1"/>
  <c r="J109" i="1"/>
  <c r="K109" i="1" s="1"/>
  <c r="J110" i="1"/>
  <c r="K110" i="1" s="1"/>
  <c r="J111" i="1"/>
  <c r="K111" i="1" s="1"/>
  <c r="J112" i="1"/>
  <c r="K112" i="1" s="1"/>
  <c r="J113" i="1"/>
  <c r="K113" i="1" s="1"/>
  <c r="J42" i="1"/>
  <c r="K42" i="1" s="1"/>
  <c r="J43" i="1"/>
  <c r="K43" i="1" s="1"/>
  <c r="J44" i="1"/>
  <c r="K44" i="1" s="1"/>
  <c r="J45" i="1"/>
  <c r="K45" i="1" s="1"/>
  <c r="J46" i="1"/>
  <c r="K46" i="1" s="1"/>
  <c r="J47" i="1"/>
  <c r="K47" i="1" s="1"/>
  <c r="J48" i="1"/>
  <c r="K48" i="1" s="1"/>
  <c r="J49" i="1"/>
  <c r="K49" i="1" s="1"/>
  <c r="J74" i="1"/>
  <c r="K74" i="1" s="1"/>
  <c r="J75" i="1"/>
  <c r="K75" i="1" s="1"/>
  <c r="J76" i="1"/>
  <c r="K76" i="1" s="1"/>
  <c r="J77" i="1"/>
  <c r="K77" i="1" s="1"/>
  <c r="J78" i="1"/>
  <c r="K78" i="1" s="1"/>
  <c r="J79" i="1"/>
  <c r="K79" i="1" s="1"/>
  <c r="J80" i="1"/>
  <c r="K80" i="1" s="1"/>
  <c r="J81" i="1"/>
  <c r="K81" i="1" s="1"/>
  <c r="J3" i="1"/>
  <c r="K3" i="1" s="1"/>
  <c r="J4" i="1"/>
  <c r="K4" i="1" s="1"/>
  <c r="J5" i="1"/>
  <c r="K5" i="1" s="1"/>
  <c r="J6" i="1"/>
  <c r="K6" i="1" s="1"/>
  <c r="J7" i="1"/>
  <c r="K7" i="1" s="1"/>
  <c r="J8" i="1"/>
  <c r="K8" i="1" s="1"/>
  <c r="J9" i="1"/>
  <c r="K9" i="1" s="1"/>
  <c r="J2" i="1"/>
  <c r="K2" i="1" s="1"/>
</calcChain>
</file>

<file path=xl/sharedStrings.xml><?xml version="1.0" encoding="utf-8"?>
<sst xmlns="http://schemas.openxmlformats.org/spreadsheetml/2006/main" count="298" uniqueCount="45">
  <si>
    <t>Ileum scraping</t>
  </si>
  <si>
    <t>01okt2018</t>
  </si>
  <si>
    <t>Caecum scraping</t>
  </si>
  <si>
    <t>Colon scraping</t>
  </si>
  <si>
    <t>18okt2018</t>
  </si>
  <si>
    <t>SampleID</t>
  </si>
  <si>
    <t>Sample</t>
  </si>
  <si>
    <t>Date</t>
  </si>
  <si>
    <t>Day of study</t>
  </si>
  <si>
    <t>Ear tag</t>
  </si>
  <si>
    <t>Pen no.</t>
  </si>
  <si>
    <t>267</t>
  </si>
  <si>
    <t>356</t>
  </si>
  <si>
    <t>358</t>
  </si>
  <si>
    <t>464</t>
  </si>
  <si>
    <t>141</t>
  </si>
  <si>
    <t>283</t>
  </si>
  <si>
    <t>304</t>
  </si>
  <si>
    <t>061</t>
  </si>
  <si>
    <t>355</t>
  </si>
  <si>
    <t>424</t>
  </si>
  <si>
    <t>229</t>
  </si>
  <si>
    <t>060</t>
  </si>
  <si>
    <t>195</t>
  </si>
  <si>
    <t>001</t>
  </si>
  <si>
    <t>126</t>
  </si>
  <si>
    <t>053</t>
  </si>
  <si>
    <t>144</t>
  </si>
  <si>
    <t>469</t>
  </si>
  <si>
    <t>256</t>
  </si>
  <si>
    <t>207</t>
  </si>
  <si>
    <t>172</t>
  </si>
  <si>
    <t>170</t>
  </si>
  <si>
    <t>174</t>
  </si>
  <si>
    <t>189</t>
  </si>
  <si>
    <t>81218</t>
  </si>
  <si>
    <t>81223</t>
  </si>
  <si>
    <t>RNA conc</t>
  </si>
  <si>
    <t>RNA Quality Number</t>
  </si>
  <si>
    <t>Ratio (28S / 18S)</t>
  </si>
  <si>
    <t>Amount for cDNA synthesis</t>
  </si>
  <si>
    <t>Amount of water for cDNA synthesis</t>
  </si>
  <si>
    <t>Aliquot_no</t>
  </si>
  <si>
    <t>Master no.</t>
  </si>
  <si>
    <t>Reference_nr_to_control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</si>
</sst>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NumberFormat="1" applyFill="1" applyBorder="1" applyAlignment="1">
      <alignment horizontal="center"/>
    </xf>
    <xf numFmtId="0" fontId="0" fillId="0" borderId="3" xfId="0" applyNumberFormat="1" applyFill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49" fontId="1" fillId="0" borderId="0" xfId="0" applyNumberFormat="1" applyFont="1" applyFill="1" applyBorder="1" applyAlignment="1" applyProtection="1">
      <alignment vertical="center"/>
      <protection locked="0"/>
    </xf>
    <xf numFmtId="49" fontId="1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/>
    <xf numFmtId="49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0" xfId="0" applyFont="1"/>
    <xf numFmtId="0" fontId="0" fillId="0" borderId="1" xfId="0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0" fillId="0" borderId="1" xfId="0" applyFill="1" applyBorder="1"/>
    <xf numFmtId="0" fontId="2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CF73D-DC08-4FA8-B5AC-0D338718AA16}">
  <sheetPr>
    <pageSetUpPr fitToPage="1"/>
  </sheetPr>
  <dimension ref="A1:N130"/>
  <sheetViews>
    <sheetView tabSelected="1" zoomScale="85" zoomScaleNormal="85" workbookViewId="0">
      <selection activeCell="F20" sqref="F20"/>
    </sheetView>
  </sheetViews>
  <sheetFormatPr defaultRowHeight="15.75" x14ac:dyDescent="0.25"/>
  <cols>
    <col min="1" max="1" width="12.28515625" style="21" bestFit="1" customWidth="1"/>
    <col min="2" max="2" width="8.85546875" customWidth="1"/>
    <col min="3" max="3" width="9.42578125" bestFit="1" customWidth="1"/>
    <col min="4" max="4" width="15.28515625" bestFit="1" customWidth="1"/>
    <col min="5" max="5" width="9.28515625" bestFit="1" customWidth="1"/>
    <col min="6" max="6" width="11.85546875" bestFit="1" customWidth="1"/>
    <col min="9" max="9" width="9.42578125" style="6" bestFit="1" customWidth="1"/>
    <col min="10" max="10" width="25.7109375" style="6" bestFit="1" customWidth="1"/>
    <col min="11" max="11" width="25.7109375" style="6" customWidth="1"/>
    <col min="12" max="12" width="19.7109375" bestFit="1" customWidth="1"/>
    <col min="13" max="13" width="17.7109375" customWidth="1"/>
  </cols>
  <sheetData>
    <row r="1" spans="1:14" s="25" customFormat="1" x14ac:dyDescent="0.25">
      <c r="A1" s="19" t="s">
        <v>42</v>
      </c>
      <c r="B1" s="22" t="s">
        <v>43</v>
      </c>
      <c r="C1" s="22" t="s">
        <v>5</v>
      </c>
      <c r="D1" s="22" t="s">
        <v>6</v>
      </c>
      <c r="E1" s="22" t="s">
        <v>7</v>
      </c>
      <c r="F1" s="22" t="s">
        <v>8</v>
      </c>
      <c r="G1" s="23" t="s">
        <v>9</v>
      </c>
      <c r="H1" s="19" t="s">
        <v>10</v>
      </c>
      <c r="I1" s="19" t="s">
        <v>37</v>
      </c>
      <c r="J1" s="19" t="s">
        <v>40</v>
      </c>
      <c r="K1" s="24" t="s">
        <v>41</v>
      </c>
      <c r="L1" s="25" t="s">
        <v>38</v>
      </c>
      <c r="M1" s="25" t="s">
        <v>39</v>
      </c>
      <c r="N1" s="25" t="s">
        <v>44</v>
      </c>
    </row>
    <row r="2" spans="1:14" ht="18.75" x14ac:dyDescent="0.3">
      <c r="A2" s="19">
        <v>1</v>
      </c>
      <c r="B2" s="8">
        <v>1476</v>
      </c>
      <c r="C2" s="8">
        <v>2</v>
      </c>
      <c r="D2" s="26" t="s">
        <v>0</v>
      </c>
      <c r="E2" s="26" t="s">
        <v>1</v>
      </c>
      <c r="F2" s="8">
        <v>27</v>
      </c>
      <c r="G2" s="1" t="s">
        <v>11</v>
      </c>
      <c r="H2" s="2">
        <v>707</v>
      </c>
      <c r="I2" s="9">
        <v>111</v>
      </c>
      <c r="J2" s="9">
        <f t="shared" ref="J2:J57" si="0">500/I2</f>
        <v>4.5045045045045047</v>
      </c>
      <c r="K2" s="9">
        <f t="shared" ref="K2:K57" si="1">12-J2</f>
        <v>7.4954954954954953</v>
      </c>
      <c r="L2" s="13">
        <v>9.83</v>
      </c>
      <c r="N2" s="13">
        <v>1</v>
      </c>
    </row>
    <row r="3" spans="1:14" ht="18.75" x14ac:dyDescent="0.3">
      <c r="A3" s="19">
        <v>2</v>
      </c>
      <c r="B3" s="8">
        <v>1478</v>
      </c>
      <c r="C3" s="8">
        <v>4</v>
      </c>
      <c r="D3" s="26" t="s">
        <v>0</v>
      </c>
      <c r="E3" s="26" t="s">
        <v>1</v>
      </c>
      <c r="F3" s="8">
        <v>27</v>
      </c>
      <c r="G3" s="1" t="s">
        <v>12</v>
      </c>
      <c r="H3" s="2">
        <v>601</v>
      </c>
      <c r="I3" s="9">
        <v>284</v>
      </c>
      <c r="J3" s="9">
        <f t="shared" si="0"/>
        <v>1.7605633802816902</v>
      </c>
      <c r="K3" s="9">
        <f t="shared" si="1"/>
        <v>10.23943661971831</v>
      </c>
      <c r="L3">
        <v>9.83</v>
      </c>
      <c r="N3" s="13">
        <v>2</v>
      </c>
    </row>
    <row r="4" spans="1:14" ht="18.75" x14ac:dyDescent="0.3">
      <c r="A4" s="19">
        <v>3</v>
      </c>
      <c r="B4" s="8">
        <v>1479</v>
      </c>
      <c r="C4" s="8">
        <v>5</v>
      </c>
      <c r="D4" s="26" t="s">
        <v>0</v>
      </c>
      <c r="E4" s="26" t="s">
        <v>1</v>
      </c>
      <c r="F4" s="8">
        <v>27</v>
      </c>
      <c r="G4" s="1" t="s">
        <v>13</v>
      </c>
      <c r="H4" s="2">
        <v>204</v>
      </c>
      <c r="I4" s="9">
        <v>204</v>
      </c>
      <c r="J4" s="9">
        <f t="shared" si="0"/>
        <v>2.4509803921568629</v>
      </c>
      <c r="K4" s="9">
        <f t="shared" si="1"/>
        <v>9.5490196078431371</v>
      </c>
      <c r="L4" s="10">
        <v>9.83</v>
      </c>
      <c r="N4" s="13">
        <v>3</v>
      </c>
    </row>
    <row r="5" spans="1:14" ht="18.75" x14ac:dyDescent="0.3">
      <c r="A5" s="19">
        <v>4</v>
      </c>
      <c r="B5" s="8">
        <v>1480</v>
      </c>
      <c r="C5" s="8">
        <v>6</v>
      </c>
      <c r="D5" s="26" t="s">
        <v>0</v>
      </c>
      <c r="E5" s="26" t="s">
        <v>1</v>
      </c>
      <c r="F5" s="8">
        <v>27</v>
      </c>
      <c r="G5" s="1" t="s">
        <v>14</v>
      </c>
      <c r="H5" s="2">
        <v>208</v>
      </c>
      <c r="I5" s="9">
        <v>72.2</v>
      </c>
      <c r="J5" s="9">
        <f t="shared" si="0"/>
        <v>6.9252077562326866</v>
      </c>
      <c r="K5" s="9">
        <f t="shared" si="1"/>
        <v>5.0747922437673134</v>
      </c>
      <c r="L5" s="10">
        <v>9.83</v>
      </c>
      <c r="N5" s="13">
        <v>4</v>
      </c>
    </row>
    <row r="6" spans="1:14" ht="18.75" x14ac:dyDescent="0.3">
      <c r="A6" s="19">
        <v>5</v>
      </c>
      <c r="B6" s="8">
        <v>1481</v>
      </c>
      <c r="C6" s="8">
        <v>7</v>
      </c>
      <c r="D6" s="26" t="s">
        <v>0</v>
      </c>
      <c r="E6" s="26" t="s">
        <v>1</v>
      </c>
      <c r="F6" s="8">
        <v>27</v>
      </c>
      <c r="G6" s="1" t="s">
        <v>15</v>
      </c>
      <c r="H6" s="2">
        <v>109</v>
      </c>
      <c r="I6" s="9">
        <v>238</v>
      </c>
      <c r="J6" s="9">
        <f t="shared" si="0"/>
        <v>2.1008403361344539</v>
      </c>
      <c r="K6" s="9">
        <f t="shared" si="1"/>
        <v>9.8991596638655466</v>
      </c>
      <c r="L6" s="10">
        <v>9.83</v>
      </c>
      <c r="N6" s="13">
        <v>5</v>
      </c>
    </row>
    <row r="7" spans="1:14" ht="18.75" x14ac:dyDescent="0.3">
      <c r="A7" s="19">
        <v>6</v>
      </c>
      <c r="B7" s="8">
        <v>1482</v>
      </c>
      <c r="C7" s="8">
        <v>8</v>
      </c>
      <c r="D7" s="26" t="s">
        <v>0</v>
      </c>
      <c r="E7" s="26" t="s">
        <v>1</v>
      </c>
      <c r="F7" s="8">
        <v>27</v>
      </c>
      <c r="G7" s="1" t="s">
        <v>16</v>
      </c>
      <c r="H7" s="2">
        <v>702</v>
      </c>
      <c r="I7" s="9">
        <v>101</v>
      </c>
      <c r="J7" s="9">
        <f t="shared" si="0"/>
        <v>4.9504950495049505</v>
      </c>
      <c r="K7" s="9">
        <f t="shared" si="1"/>
        <v>7.0495049504950495</v>
      </c>
      <c r="L7" s="11">
        <v>9.83</v>
      </c>
      <c r="N7" s="13">
        <v>6</v>
      </c>
    </row>
    <row r="8" spans="1:14" ht="18.75" x14ac:dyDescent="0.3">
      <c r="A8" s="19">
        <v>7</v>
      </c>
      <c r="B8" s="8">
        <v>1483</v>
      </c>
      <c r="C8" s="8">
        <v>9</v>
      </c>
      <c r="D8" s="26" t="s">
        <v>0</v>
      </c>
      <c r="E8" s="26" t="s">
        <v>1</v>
      </c>
      <c r="F8" s="8">
        <v>27</v>
      </c>
      <c r="G8" s="1" t="s">
        <v>17</v>
      </c>
      <c r="H8" s="2">
        <v>608</v>
      </c>
      <c r="I8" s="9">
        <v>328</v>
      </c>
      <c r="J8" s="9">
        <f t="shared" si="0"/>
        <v>1.524390243902439</v>
      </c>
      <c r="K8" s="9">
        <f t="shared" si="1"/>
        <v>10.475609756097562</v>
      </c>
      <c r="L8" s="11">
        <v>9.83</v>
      </c>
      <c r="N8" s="13">
        <v>7</v>
      </c>
    </row>
    <row r="9" spans="1:14" ht="18.75" x14ac:dyDescent="0.3">
      <c r="A9" s="19">
        <v>8</v>
      </c>
      <c r="B9" s="8">
        <v>1484</v>
      </c>
      <c r="C9" s="8">
        <v>10</v>
      </c>
      <c r="D9" s="26" t="s">
        <v>0</v>
      </c>
      <c r="E9" s="26" t="s">
        <v>1</v>
      </c>
      <c r="F9" s="8">
        <v>27</v>
      </c>
      <c r="G9" s="1" t="s">
        <v>18</v>
      </c>
      <c r="H9" s="2">
        <v>609</v>
      </c>
      <c r="I9" s="9">
        <v>300</v>
      </c>
      <c r="J9" s="9">
        <f t="shared" si="0"/>
        <v>1.6666666666666667</v>
      </c>
      <c r="K9" s="9">
        <f t="shared" si="1"/>
        <v>10.333333333333334</v>
      </c>
      <c r="L9" s="11">
        <v>9.83</v>
      </c>
      <c r="M9" s="7"/>
      <c r="N9" s="13">
        <v>8</v>
      </c>
    </row>
    <row r="10" spans="1:14" ht="18.75" x14ac:dyDescent="0.3">
      <c r="A10" s="19">
        <v>9</v>
      </c>
      <c r="B10" s="8">
        <v>1485</v>
      </c>
      <c r="C10" s="8">
        <v>11</v>
      </c>
      <c r="D10" s="26" t="s">
        <v>0</v>
      </c>
      <c r="E10" s="26" t="s">
        <v>1</v>
      </c>
      <c r="F10" s="8">
        <v>27</v>
      </c>
      <c r="G10" s="1" t="s">
        <v>19</v>
      </c>
      <c r="H10" s="2">
        <v>704</v>
      </c>
      <c r="I10" s="9">
        <v>65.8</v>
      </c>
      <c r="J10" s="9">
        <f t="shared" si="0"/>
        <v>7.5987841945288759</v>
      </c>
      <c r="K10" s="9">
        <f t="shared" si="1"/>
        <v>4.4012158054711241</v>
      </c>
      <c r="L10" s="11">
        <v>9.83</v>
      </c>
      <c r="M10" s="5"/>
      <c r="N10" s="13">
        <v>9</v>
      </c>
    </row>
    <row r="11" spans="1:14" ht="18.75" x14ac:dyDescent="0.3">
      <c r="A11" s="19">
        <v>10</v>
      </c>
      <c r="B11" s="8">
        <v>1487</v>
      </c>
      <c r="C11" s="8">
        <v>13</v>
      </c>
      <c r="D11" s="26" t="s">
        <v>0</v>
      </c>
      <c r="E11" s="26" t="s">
        <v>1</v>
      </c>
      <c r="F11" s="8">
        <v>27</v>
      </c>
      <c r="G11" s="1" t="s">
        <v>20</v>
      </c>
      <c r="H11" s="2">
        <v>210</v>
      </c>
      <c r="I11" s="9">
        <v>132</v>
      </c>
      <c r="J11" s="9">
        <f t="shared" si="0"/>
        <v>3.7878787878787881</v>
      </c>
      <c r="K11" s="9">
        <f t="shared" si="1"/>
        <v>8.212121212121211</v>
      </c>
      <c r="L11" s="11">
        <v>9.83</v>
      </c>
      <c r="M11" s="5"/>
      <c r="N11" s="13">
        <v>10</v>
      </c>
    </row>
    <row r="12" spans="1:14" ht="18.75" x14ac:dyDescent="0.3">
      <c r="A12" s="19">
        <v>11</v>
      </c>
      <c r="B12" s="8">
        <v>1488</v>
      </c>
      <c r="C12" s="8">
        <v>14</v>
      </c>
      <c r="D12" s="26" t="s">
        <v>0</v>
      </c>
      <c r="E12" s="26" t="s">
        <v>1</v>
      </c>
      <c r="F12" s="8">
        <v>27</v>
      </c>
      <c r="G12" s="1" t="s">
        <v>21</v>
      </c>
      <c r="H12" s="2">
        <v>603</v>
      </c>
      <c r="I12" s="9">
        <v>334</v>
      </c>
      <c r="J12" s="9">
        <f t="shared" si="0"/>
        <v>1.4970059880239521</v>
      </c>
      <c r="K12" s="9">
        <f t="shared" si="1"/>
        <v>10.502994011976048</v>
      </c>
      <c r="L12" s="11">
        <v>9.83</v>
      </c>
      <c r="N12" s="13">
        <v>11</v>
      </c>
    </row>
    <row r="13" spans="1:14" ht="18.75" x14ac:dyDescent="0.3">
      <c r="A13" s="19">
        <v>12</v>
      </c>
      <c r="B13" s="8">
        <v>1490</v>
      </c>
      <c r="C13" s="8">
        <v>16</v>
      </c>
      <c r="D13" s="26" t="s">
        <v>0</v>
      </c>
      <c r="E13" s="26" t="s">
        <v>1</v>
      </c>
      <c r="F13" s="8">
        <v>27</v>
      </c>
      <c r="G13" s="1" t="s">
        <v>22</v>
      </c>
      <c r="H13" s="2">
        <v>708</v>
      </c>
      <c r="I13" s="9">
        <v>248</v>
      </c>
      <c r="J13" s="9">
        <f t="shared" si="0"/>
        <v>2.0161290322580645</v>
      </c>
      <c r="K13" s="9">
        <f t="shared" si="1"/>
        <v>9.9838709677419359</v>
      </c>
      <c r="L13" s="11">
        <v>9.83</v>
      </c>
      <c r="N13" s="13">
        <v>12</v>
      </c>
    </row>
    <row r="14" spans="1:14" ht="18.75" x14ac:dyDescent="0.3">
      <c r="A14" s="19">
        <v>13</v>
      </c>
      <c r="B14" s="8">
        <v>1491</v>
      </c>
      <c r="C14" s="8">
        <v>17</v>
      </c>
      <c r="D14" s="26" t="s">
        <v>0</v>
      </c>
      <c r="E14" s="26" t="s">
        <v>1</v>
      </c>
      <c r="F14" s="8">
        <v>27</v>
      </c>
      <c r="G14" s="1" t="s">
        <v>23</v>
      </c>
      <c r="H14" s="3">
        <v>107</v>
      </c>
      <c r="I14" s="9">
        <v>190</v>
      </c>
      <c r="J14" s="9">
        <f t="shared" si="0"/>
        <v>2.6315789473684212</v>
      </c>
      <c r="K14" s="9">
        <f t="shared" si="1"/>
        <v>9.3684210526315788</v>
      </c>
      <c r="L14" s="11">
        <v>9.83</v>
      </c>
      <c r="N14" s="13">
        <v>13</v>
      </c>
    </row>
    <row r="15" spans="1:14" ht="18.75" x14ac:dyDescent="0.3">
      <c r="A15" s="19">
        <v>14</v>
      </c>
      <c r="B15" s="8">
        <v>1492</v>
      </c>
      <c r="C15" s="8">
        <v>18</v>
      </c>
      <c r="D15" s="26" t="s">
        <v>0</v>
      </c>
      <c r="E15" s="26" t="s">
        <v>1</v>
      </c>
      <c r="F15" s="8">
        <v>27</v>
      </c>
      <c r="G15" s="1" t="s">
        <v>24</v>
      </c>
      <c r="H15" s="2">
        <v>604</v>
      </c>
      <c r="I15" s="9">
        <v>226</v>
      </c>
      <c r="J15" s="9">
        <f t="shared" si="0"/>
        <v>2.2123893805309733</v>
      </c>
      <c r="K15" s="9">
        <f t="shared" si="1"/>
        <v>9.7876106194690262</v>
      </c>
      <c r="L15" s="11">
        <v>9.83</v>
      </c>
      <c r="N15" s="13">
        <v>14</v>
      </c>
    </row>
    <row r="16" spans="1:14" ht="18.75" x14ac:dyDescent="0.3">
      <c r="A16" s="19">
        <v>15</v>
      </c>
      <c r="B16" s="8">
        <v>1493</v>
      </c>
      <c r="C16" s="8">
        <v>19</v>
      </c>
      <c r="D16" s="26" t="s">
        <v>0</v>
      </c>
      <c r="E16" s="26" t="s">
        <v>1</v>
      </c>
      <c r="F16" s="8">
        <v>27</v>
      </c>
      <c r="G16" s="1" t="s">
        <v>25</v>
      </c>
      <c r="H16" s="2">
        <v>703</v>
      </c>
      <c r="I16" s="9">
        <v>216</v>
      </c>
      <c r="J16" s="9">
        <f t="shared" si="0"/>
        <v>2.3148148148148149</v>
      </c>
      <c r="K16" s="9">
        <f t="shared" si="1"/>
        <v>9.6851851851851851</v>
      </c>
      <c r="L16" s="11">
        <v>9.83</v>
      </c>
      <c r="N16" s="13">
        <v>15</v>
      </c>
    </row>
    <row r="17" spans="1:14" ht="18.75" x14ac:dyDescent="0.3">
      <c r="A17" s="19">
        <v>16</v>
      </c>
      <c r="B17" s="8">
        <v>1494</v>
      </c>
      <c r="C17" s="8">
        <v>20</v>
      </c>
      <c r="D17" s="26" t="s">
        <v>0</v>
      </c>
      <c r="E17" s="26" t="s">
        <v>1</v>
      </c>
      <c r="F17" s="8">
        <v>27</v>
      </c>
      <c r="G17" s="1" t="s">
        <v>26</v>
      </c>
      <c r="H17" s="2">
        <v>202</v>
      </c>
      <c r="I17" s="9">
        <v>252</v>
      </c>
      <c r="J17" s="9">
        <f t="shared" si="0"/>
        <v>1.9841269841269842</v>
      </c>
      <c r="K17" s="9">
        <f t="shared" si="1"/>
        <v>10.015873015873016</v>
      </c>
      <c r="L17" s="11">
        <v>9.83</v>
      </c>
      <c r="N17" s="13">
        <v>16</v>
      </c>
    </row>
    <row r="18" spans="1:14" ht="18.75" x14ac:dyDescent="0.3">
      <c r="A18" s="19">
        <v>17</v>
      </c>
      <c r="B18" s="8">
        <v>1495</v>
      </c>
      <c r="C18" s="8">
        <v>21</v>
      </c>
      <c r="D18" s="26" t="s">
        <v>0</v>
      </c>
      <c r="E18" s="26" t="s">
        <v>1</v>
      </c>
      <c r="F18" s="8">
        <v>27</v>
      </c>
      <c r="G18" s="1" t="s">
        <v>27</v>
      </c>
      <c r="H18" s="3">
        <v>106</v>
      </c>
      <c r="I18" s="9">
        <v>308</v>
      </c>
      <c r="J18" s="9">
        <f t="shared" si="0"/>
        <v>1.6233766233766234</v>
      </c>
      <c r="K18" s="9">
        <f t="shared" si="1"/>
        <v>10.376623376623376</v>
      </c>
      <c r="L18" s="11">
        <v>9.83</v>
      </c>
      <c r="N18" s="13">
        <v>17</v>
      </c>
    </row>
    <row r="19" spans="1:14" ht="18.75" x14ac:dyDescent="0.3">
      <c r="A19" s="19">
        <v>18</v>
      </c>
      <c r="B19" s="8">
        <v>1498</v>
      </c>
      <c r="C19" s="8">
        <v>24</v>
      </c>
      <c r="D19" s="26" t="s">
        <v>0</v>
      </c>
      <c r="E19" s="26" t="s">
        <v>1</v>
      </c>
      <c r="F19" s="8">
        <v>27</v>
      </c>
      <c r="G19" s="1" t="s">
        <v>28</v>
      </c>
      <c r="H19" s="2">
        <v>105</v>
      </c>
      <c r="I19" s="9">
        <v>290</v>
      </c>
      <c r="J19" s="9">
        <f t="shared" si="0"/>
        <v>1.7241379310344827</v>
      </c>
      <c r="K19" s="9">
        <f t="shared" si="1"/>
        <v>10.275862068965518</v>
      </c>
      <c r="L19" s="11">
        <v>9.83</v>
      </c>
      <c r="N19" s="13">
        <v>18</v>
      </c>
    </row>
    <row r="20" spans="1:14" ht="18.75" x14ac:dyDescent="0.3">
      <c r="A20" s="19">
        <v>19</v>
      </c>
      <c r="B20" s="8">
        <v>1500</v>
      </c>
      <c r="C20" s="8">
        <v>26</v>
      </c>
      <c r="D20" s="26" t="s">
        <v>0</v>
      </c>
      <c r="E20" s="26" t="s">
        <v>1</v>
      </c>
      <c r="F20" s="8">
        <v>27</v>
      </c>
      <c r="G20" s="1" t="s">
        <v>29</v>
      </c>
      <c r="H20" s="2">
        <v>110</v>
      </c>
      <c r="I20" s="9">
        <v>234</v>
      </c>
      <c r="J20" s="9">
        <f t="shared" si="0"/>
        <v>2.1367521367521367</v>
      </c>
      <c r="K20" s="9">
        <f t="shared" si="1"/>
        <v>9.8632478632478637</v>
      </c>
      <c r="L20" s="11">
        <v>9.83</v>
      </c>
      <c r="N20" s="13">
        <v>19</v>
      </c>
    </row>
    <row r="21" spans="1:14" ht="18.75" x14ac:dyDescent="0.3">
      <c r="A21" s="19">
        <v>20</v>
      </c>
      <c r="B21" s="8">
        <v>1501</v>
      </c>
      <c r="C21" s="8">
        <v>27</v>
      </c>
      <c r="D21" s="26" t="s">
        <v>0</v>
      </c>
      <c r="E21" s="26" t="s">
        <v>1</v>
      </c>
      <c r="F21" s="8">
        <v>27</v>
      </c>
      <c r="G21" s="1" t="s">
        <v>30</v>
      </c>
      <c r="H21" s="2">
        <v>710</v>
      </c>
      <c r="I21" s="9">
        <v>352</v>
      </c>
      <c r="J21" s="9">
        <f t="shared" si="0"/>
        <v>1.4204545454545454</v>
      </c>
      <c r="K21" s="9">
        <f t="shared" si="1"/>
        <v>10.579545454545455</v>
      </c>
      <c r="L21" s="11">
        <v>9.83</v>
      </c>
      <c r="N21" s="13">
        <v>20</v>
      </c>
    </row>
    <row r="22" spans="1:14" ht="18.75" x14ac:dyDescent="0.3">
      <c r="A22" s="19">
        <v>21</v>
      </c>
      <c r="B22" s="8">
        <v>1502</v>
      </c>
      <c r="C22" s="8">
        <v>28</v>
      </c>
      <c r="D22" s="26" t="s">
        <v>0</v>
      </c>
      <c r="E22" s="26" t="s">
        <v>1</v>
      </c>
      <c r="F22" s="8">
        <v>27</v>
      </c>
      <c r="G22" s="1" t="s">
        <v>31</v>
      </c>
      <c r="H22" s="2">
        <v>610</v>
      </c>
      <c r="I22" s="9">
        <v>183</v>
      </c>
      <c r="J22" s="9">
        <f t="shared" si="0"/>
        <v>2.7322404371584699</v>
      </c>
      <c r="K22" s="9">
        <f t="shared" si="1"/>
        <v>9.2677595628415297</v>
      </c>
      <c r="L22" s="11">
        <v>9.83</v>
      </c>
      <c r="M22" s="11">
        <v>1.81</v>
      </c>
      <c r="N22" s="13">
        <v>21</v>
      </c>
    </row>
    <row r="23" spans="1:14" ht="18.75" x14ac:dyDescent="0.3">
      <c r="A23" s="19">
        <v>22</v>
      </c>
      <c r="B23" s="8">
        <v>1504</v>
      </c>
      <c r="C23" s="8">
        <v>30</v>
      </c>
      <c r="D23" s="26" t="s">
        <v>0</v>
      </c>
      <c r="E23" s="26" t="s">
        <v>1</v>
      </c>
      <c r="F23" s="8">
        <v>27</v>
      </c>
      <c r="G23" s="1" t="s">
        <v>32</v>
      </c>
      <c r="H23" s="2">
        <v>205</v>
      </c>
      <c r="I23" s="9">
        <v>222</v>
      </c>
      <c r="J23" s="9">
        <f t="shared" si="0"/>
        <v>2.2522522522522523</v>
      </c>
      <c r="K23" s="9">
        <f t="shared" si="1"/>
        <v>9.7477477477477485</v>
      </c>
      <c r="L23" s="11">
        <v>9.83</v>
      </c>
      <c r="M23" s="11">
        <v>1.91</v>
      </c>
      <c r="N23" s="13">
        <v>22</v>
      </c>
    </row>
    <row r="24" spans="1:14" ht="18.75" x14ac:dyDescent="0.3">
      <c r="A24" s="19">
        <v>23</v>
      </c>
      <c r="B24" s="8">
        <v>1505</v>
      </c>
      <c r="C24" s="8">
        <v>31</v>
      </c>
      <c r="D24" s="26" t="s">
        <v>0</v>
      </c>
      <c r="E24" s="26" t="s">
        <v>1</v>
      </c>
      <c r="F24" s="8">
        <v>27</v>
      </c>
      <c r="G24" s="1" t="s">
        <v>33</v>
      </c>
      <c r="H24" s="2">
        <v>102</v>
      </c>
      <c r="I24" s="9">
        <v>278</v>
      </c>
      <c r="J24" s="9">
        <f t="shared" si="0"/>
        <v>1.7985611510791366</v>
      </c>
      <c r="K24" s="9">
        <f t="shared" si="1"/>
        <v>10.201438848920864</v>
      </c>
      <c r="L24" s="11">
        <v>9.83</v>
      </c>
      <c r="M24" s="11">
        <v>1.91</v>
      </c>
      <c r="N24" s="13">
        <v>23</v>
      </c>
    </row>
    <row r="25" spans="1:14" ht="18.75" x14ac:dyDescent="0.3">
      <c r="A25" s="19">
        <v>24</v>
      </c>
      <c r="B25" s="8">
        <v>1506</v>
      </c>
      <c r="C25" s="8">
        <v>32</v>
      </c>
      <c r="D25" s="26" t="s">
        <v>0</v>
      </c>
      <c r="E25" s="26" t="s">
        <v>1</v>
      </c>
      <c r="F25" s="8">
        <v>27</v>
      </c>
      <c r="G25" s="1" t="s">
        <v>34</v>
      </c>
      <c r="H25" s="2">
        <v>209</v>
      </c>
      <c r="I25" s="9">
        <v>306</v>
      </c>
      <c r="J25" s="9">
        <f t="shared" si="0"/>
        <v>1.6339869281045751</v>
      </c>
      <c r="K25" s="9">
        <f t="shared" si="1"/>
        <v>10.366013071895425</v>
      </c>
      <c r="L25" s="11">
        <v>9.83</v>
      </c>
      <c r="M25" s="12">
        <v>1.78</v>
      </c>
      <c r="N25" s="13">
        <v>24</v>
      </c>
    </row>
    <row r="26" spans="1:14" ht="18.75" x14ac:dyDescent="0.3">
      <c r="A26" s="19">
        <v>25</v>
      </c>
      <c r="B26" s="8">
        <v>2340</v>
      </c>
      <c r="C26" s="8">
        <v>2</v>
      </c>
      <c r="D26" s="26" t="s">
        <v>0</v>
      </c>
      <c r="E26" s="26" t="s">
        <v>4</v>
      </c>
      <c r="F26" s="8">
        <v>44</v>
      </c>
      <c r="G26" s="2">
        <v>2001</v>
      </c>
      <c r="H26" s="1">
        <v>81002</v>
      </c>
      <c r="I26" s="9">
        <v>195</v>
      </c>
      <c r="J26" s="9">
        <f t="shared" ref="J26:J49" si="2">500/I26</f>
        <v>2.5641025641025643</v>
      </c>
      <c r="K26" s="9">
        <f t="shared" ref="K26:K49" si="3">12-J26</f>
        <v>9.4358974358974361</v>
      </c>
      <c r="L26" s="11">
        <v>9.84</v>
      </c>
      <c r="M26" s="12">
        <v>2.14</v>
      </c>
      <c r="N26" s="13">
        <v>73</v>
      </c>
    </row>
    <row r="27" spans="1:14" ht="18.75" x14ac:dyDescent="0.3">
      <c r="A27" s="19">
        <v>26</v>
      </c>
      <c r="B27" s="8">
        <v>2342</v>
      </c>
      <c r="C27" s="8">
        <v>4</v>
      </c>
      <c r="D27" s="26" t="s">
        <v>0</v>
      </c>
      <c r="E27" s="26" t="s">
        <v>4</v>
      </c>
      <c r="F27" s="8">
        <v>44</v>
      </c>
      <c r="G27" s="2">
        <v>1917</v>
      </c>
      <c r="H27" s="1">
        <v>81035</v>
      </c>
      <c r="I27" s="9">
        <v>444</v>
      </c>
      <c r="J27" s="9">
        <f t="shared" si="2"/>
        <v>1.1261261261261262</v>
      </c>
      <c r="K27" s="9">
        <f t="shared" si="3"/>
        <v>10.873873873873874</v>
      </c>
      <c r="L27" s="11">
        <v>9.84</v>
      </c>
      <c r="M27" s="12">
        <v>2.19</v>
      </c>
      <c r="N27" s="13">
        <v>74</v>
      </c>
    </row>
    <row r="28" spans="1:14" ht="18.75" x14ac:dyDescent="0.3">
      <c r="A28" s="19">
        <v>27</v>
      </c>
      <c r="B28" s="8">
        <v>2344</v>
      </c>
      <c r="C28" s="8">
        <v>6</v>
      </c>
      <c r="D28" s="26" t="s">
        <v>0</v>
      </c>
      <c r="E28" s="26" t="s">
        <v>4</v>
      </c>
      <c r="F28" s="8">
        <v>44</v>
      </c>
      <c r="G28" s="2">
        <v>1909</v>
      </c>
      <c r="H28" s="1">
        <v>81360</v>
      </c>
      <c r="I28" s="9">
        <v>422</v>
      </c>
      <c r="J28" s="9">
        <f t="shared" si="2"/>
        <v>1.1848341232227488</v>
      </c>
      <c r="K28" s="9">
        <f t="shared" si="3"/>
        <v>10.81516587677725</v>
      </c>
      <c r="L28" s="11">
        <v>9.84</v>
      </c>
      <c r="M28" s="12">
        <v>2.29</v>
      </c>
      <c r="N28" s="13">
        <v>75</v>
      </c>
    </row>
    <row r="29" spans="1:14" ht="18.75" x14ac:dyDescent="0.3">
      <c r="A29" s="19">
        <v>28</v>
      </c>
      <c r="B29" s="8">
        <v>2347</v>
      </c>
      <c r="C29" s="8">
        <v>9</v>
      </c>
      <c r="D29" s="26" t="s">
        <v>0</v>
      </c>
      <c r="E29" s="26" t="s">
        <v>4</v>
      </c>
      <c r="F29" s="8">
        <v>44</v>
      </c>
      <c r="G29" s="2">
        <v>1807</v>
      </c>
      <c r="H29" s="1">
        <v>81227</v>
      </c>
      <c r="I29" s="9">
        <v>538</v>
      </c>
      <c r="J29" s="9">
        <f t="shared" si="2"/>
        <v>0.92936802973977695</v>
      </c>
      <c r="K29" s="9">
        <f t="shared" si="3"/>
        <v>11.070631970260223</v>
      </c>
      <c r="L29" s="11">
        <v>9.84</v>
      </c>
      <c r="M29" s="12">
        <v>2.17</v>
      </c>
      <c r="N29" s="13">
        <v>76</v>
      </c>
    </row>
    <row r="30" spans="1:14" ht="18.75" x14ac:dyDescent="0.3">
      <c r="A30" s="19">
        <v>29</v>
      </c>
      <c r="B30" s="8">
        <v>2348</v>
      </c>
      <c r="C30" s="8">
        <v>10</v>
      </c>
      <c r="D30" s="26" t="s">
        <v>0</v>
      </c>
      <c r="E30" s="26" t="s">
        <v>4</v>
      </c>
      <c r="F30" s="8">
        <v>44</v>
      </c>
      <c r="G30" s="2">
        <v>1901</v>
      </c>
      <c r="H30" s="1">
        <v>81115</v>
      </c>
      <c r="I30" s="9">
        <v>602</v>
      </c>
      <c r="J30" s="9">
        <f t="shared" si="2"/>
        <v>0.83056478405315615</v>
      </c>
      <c r="K30" s="9">
        <f t="shared" si="3"/>
        <v>11.169435215946844</v>
      </c>
      <c r="L30" s="11">
        <v>9.84</v>
      </c>
      <c r="M30" s="12">
        <v>2.12</v>
      </c>
      <c r="N30" s="13">
        <v>77</v>
      </c>
    </row>
    <row r="31" spans="1:14" ht="18.75" x14ac:dyDescent="0.3">
      <c r="A31" s="19">
        <v>30</v>
      </c>
      <c r="B31" s="8">
        <v>2349</v>
      </c>
      <c r="C31" s="8">
        <v>11</v>
      </c>
      <c r="D31" s="26" t="s">
        <v>0</v>
      </c>
      <c r="E31" s="26" t="s">
        <v>4</v>
      </c>
      <c r="F31" s="8">
        <v>44</v>
      </c>
      <c r="G31" s="2">
        <v>1817</v>
      </c>
      <c r="H31" s="1">
        <v>81371</v>
      </c>
      <c r="I31" s="9">
        <v>504</v>
      </c>
      <c r="J31" s="9">
        <f t="shared" si="2"/>
        <v>0.99206349206349209</v>
      </c>
      <c r="K31" s="9">
        <f t="shared" si="3"/>
        <v>11.007936507936508</v>
      </c>
      <c r="L31" s="11">
        <v>9.84</v>
      </c>
      <c r="M31" s="12">
        <v>2.19</v>
      </c>
      <c r="N31" s="13">
        <v>78</v>
      </c>
    </row>
    <row r="32" spans="1:14" ht="18.75" x14ac:dyDescent="0.3">
      <c r="A32" s="19">
        <v>31</v>
      </c>
      <c r="B32" s="8">
        <v>2350</v>
      </c>
      <c r="C32" s="8">
        <v>12</v>
      </c>
      <c r="D32" s="26" t="s">
        <v>0</v>
      </c>
      <c r="E32" s="26" t="s">
        <v>4</v>
      </c>
      <c r="F32" s="8">
        <v>44</v>
      </c>
      <c r="G32" s="2">
        <v>1819</v>
      </c>
      <c r="H32" s="1">
        <v>81194</v>
      </c>
      <c r="I32" s="9">
        <v>254</v>
      </c>
      <c r="J32" s="9">
        <f t="shared" si="2"/>
        <v>1.9685039370078741</v>
      </c>
      <c r="K32" s="9">
        <f t="shared" si="3"/>
        <v>10.031496062992126</v>
      </c>
      <c r="L32" s="12">
        <v>9.84</v>
      </c>
      <c r="M32" s="12">
        <v>2.23</v>
      </c>
      <c r="N32" s="13">
        <v>79</v>
      </c>
    </row>
    <row r="33" spans="1:14" ht="18.75" x14ac:dyDescent="0.3">
      <c r="A33" s="19">
        <v>32</v>
      </c>
      <c r="B33" s="8">
        <v>2354</v>
      </c>
      <c r="C33" s="8">
        <v>16</v>
      </c>
      <c r="D33" s="26" t="s">
        <v>0</v>
      </c>
      <c r="E33" s="26" t="s">
        <v>4</v>
      </c>
      <c r="F33" s="8">
        <v>44</v>
      </c>
      <c r="G33" s="2">
        <v>2003</v>
      </c>
      <c r="H33" s="1">
        <v>81272</v>
      </c>
      <c r="I33" s="9">
        <v>398</v>
      </c>
      <c r="J33" s="9">
        <f t="shared" si="2"/>
        <v>1.256281407035176</v>
      </c>
      <c r="K33" s="9">
        <f t="shared" si="3"/>
        <v>10.743718592964823</v>
      </c>
      <c r="L33" s="12">
        <v>9.84</v>
      </c>
      <c r="M33" s="12">
        <v>2.06</v>
      </c>
      <c r="N33" s="13">
        <v>80</v>
      </c>
    </row>
    <row r="34" spans="1:14" ht="18.75" x14ac:dyDescent="0.3">
      <c r="A34" s="19">
        <v>33</v>
      </c>
      <c r="B34" s="8">
        <v>2356</v>
      </c>
      <c r="C34" s="8">
        <v>18</v>
      </c>
      <c r="D34" s="26" t="s">
        <v>0</v>
      </c>
      <c r="E34" s="26" t="s">
        <v>4</v>
      </c>
      <c r="F34" s="8">
        <v>44</v>
      </c>
      <c r="G34" s="2">
        <v>1801</v>
      </c>
      <c r="H34" s="1">
        <v>81209</v>
      </c>
      <c r="I34" s="9">
        <v>270</v>
      </c>
      <c r="J34" s="9">
        <f t="shared" si="2"/>
        <v>1.8518518518518519</v>
      </c>
      <c r="K34" s="9">
        <f t="shared" si="3"/>
        <v>10.148148148148149</v>
      </c>
      <c r="L34" s="12">
        <v>9.84</v>
      </c>
      <c r="M34" s="12">
        <v>2.41</v>
      </c>
      <c r="N34" s="13">
        <v>81</v>
      </c>
    </row>
    <row r="35" spans="1:14" ht="18.75" x14ac:dyDescent="0.3">
      <c r="A35" s="19">
        <v>34</v>
      </c>
      <c r="B35" s="8">
        <v>2358</v>
      </c>
      <c r="C35" s="8">
        <v>20</v>
      </c>
      <c r="D35" s="26" t="s">
        <v>0</v>
      </c>
      <c r="E35" s="26" t="s">
        <v>4</v>
      </c>
      <c r="F35" s="8">
        <v>44</v>
      </c>
      <c r="G35" s="2">
        <v>1707</v>
      </c>
      <c r="H35" s="1">
        <v>81367</v>
      </c>
      <c r="I35" s="9">
        <v>322</v>
      </c>
      <c r="J35" s="9">
        <f t="shared" si="2"/>
        <v>1.5527950310559007</v>
      </c>
      <c r="K35" s="9">
        <f t="shared" si="3"/>
        <v>10.447204968944099</v>
      </c>
      <c r="L35" s="12">
        <v>9.84</v>
      </c>
      <c r="M35" s="12">
        <v>2.52</v>
      </c>
      <c r="N35" s="13">
        <v>82</v>
      </c>
    </row>
    <row r="36" spans="1:14" ht="18.75" x14ac:dyDescent="0.3">
      <c r="A36" s="19">
        <v>35</v>
      </c>
      <c r="B36" s="8">
        <v>2360</v>
      </c>
      <c r="C36" s="8">
        <v>22</v>
      </c>
      <c r="D36" s="26" t="s">
        <v>0</v>
      </c>
      <c r="E36" s="26" t="s">
        <v>4</v>
      </c>
      <c r="F36" s="8">
        <v>44</v>
      </c>
      <c r="G36" s="2">
        <v>1717</v>
      </c>
      <c r="H36" s="1">
        <v>81287</v>
      </c>
      <c r="I36" s="9">
        <v>270</v>
      </c>
      <c r="J36" s="9">
        <f t="shared" si="2"/>
        <v>1.8518518518518519</v>
      </c>
      <c r="K36" s="9">
        <f t="shared" si="3"/>
        <v>10.148148148148149</v>
      </c>
      <c r="L36" s="12">
        <v>9.84</v>
      </c>
      <c r="M36" s="12">
        <v>2.48</v>
      </c>
      <c r="N36" s="13">
        <v>83</v>
      </c>
    </row>
    <row r="37" spans="1:14" ht="18.75" x14ac:dyDescent="0.3">
      <c r="A37" s="19">
        <v>36</v>
      </c>
      <c r="B37" s="8">
        <v>2361</v>
      </c>
      <c r="C37" s="8">
        <v>23</v>
      </c>
      <c r="D37" s="26" t="s">
        <v>0</v>
      </c>
      <c r="E37" s="26" t="s">
        <v>4</v>
      </c>
      <c r="F37" s="8">
        <v>44</v>
      </c>
      <c r="G37" s="2">
        <v>2019</v>
      </c>
      <c r="H37" s="1">
        <v>81021</v>
      </c>
      <c r="I37" s="9">
        <v>260</v>
      </c>
      <c r="J37" s="9">
        <f t="shared" si="2"/>
        <v>1.9230769230769231</v>
      </c>
      <c r="K37" s="9">
        <f t="shared" si="3"/>
        <v>10.076923076923077</v>
      </c>
      <c r="L37" s="12">
        <v>9.84</v>
      </c>
      <c r="M37" s="12">
        <v>2.35</v>
      </c>
      <c r="N37" s="13">
        <v>84</v>
      </c>
    </row>
    <row r="38" spans="1:14" ht="18.75" x14ac:dyDescent="0.3">
      <c r="A38" s="19">
        <v>37</v>
      </c>
      <c r="B38" s="8">
        <v>2366</v>
      </c>
      <c r="C38" s="8">
        <v>28</v>
      </c>
      <c r="D38" s="26" t="s">
        <v>0</v>
      </c>
      <c r="E38" s="26" t="s">
        <v>4</v>
      </c>
      <c r="F38" s="8">
        <v>44</v>
      </c>
      <c r="G38" s="2">
        <v>1711</v>
      </c>
      <c r="H38" s="4" t="s">
        <v>35</v>
      </c>
      <c r="I38" s="9">
        <v>494</v>
      </c>
      <c r="J38" s="9">
        <f t="shared" si="2"/>
        <v>1.0121457489878543</v>
      </c>
      <c r="K38" s="9">
        <f t="shared" si="3"/>
        <v>10.987854251012145</v>
      </c>
      <c r="L38" s="12">
        <v>9.84</v>
      </c>
      <c r="M38" s="12">
        <v>2.2999999999999998</v>
      </c>
      <c r="N38" s="13">
        <v>85</v>
      </c>
    </row>
    <row r="39" spans="1:14" ht="18.75" x14ac:dyDescent="0.3">
      <c r="A39" s="19">
        <v>38</v>
      </c>
      <c r="B39" s="8">
        <v>2367</v>
      </c>
      <c r="C39" s="8">
        <v>29</v>
      </c>
      <c r="D39" s="26" t="s">
        <v>0</v>
      </c>
      <c r="E39" s="26" t="s">
        <v>4</v>
      </c>
      <c r="F39" s="8">
        <v>44</v>
      </c>
      <c r="G39" s="2">
        <v>2013</v>
      </c>
      <c r="H39" s="1">
        <v>81254</v>
      </c>
      <c r="I39" s="9">
        <v>502</v>
      </c>
      <c r="J39" s="9">
        <f t="shared" si="2"/>
        <v>0.99601593625498008</v>
      </c>
      <c r="K39" s="9">
        <f t="shared" si="3"/>
        <v>11.003984063745019</v>
      </c>
      <c r="L39" s="12">
        <v>9.84</v>
      </c>
      <c r="M39" s="12">
        <v>2.15</v>
      </c>
      <c r="N39" s="13">
        <v>86</v>
      </c>
    </row>
    <row r="40" spans="1:14" ht="18.75" x14ac:dyDescent="0.3">
      <c r="A40" s="19">
        <v>39</v>
      </c>
      <c r="B40" s="8">
        <v>2368</v>
      </c>
      <c r="C40" s="8">
        <v>30</v>
      </c>
      <c r="D40" s="26" t="s">
        <v>0</v>
      </c>
      <c r="E40" s="26" t="s">
        <v>4</v>
      </c>
      <c r="F40" s="8">
        <v>44</v>
      </c>
      <c r="G40" s="2">
        <v>1709</v>
      </c>
      <c r="H40" s="1" t="s">
        <v>36</v>
      </c>
      <c r="I40" s="9">
        <v>650</v>
      </c>
      <c r="J40" s="9">
        <f t="shared" si="2"/>
        <v>0.76923076923076927</v>
      </c>
      <c r="K40" s="9">
        <f t="shared" si="3"/>
        <v>11.23076923076923</v>
      </c>
      <c r="L40" s="12">
        <v>9.84</v>
      </c>
      <c r="M40" s="12">
        <v>2.33</v>
      </c>
      <c r="N40" s="13">
        <v>87</v>
      </c>
    </row>
    <row r="41" spans="1:14" s="31" customFormat="1" ht="18.75" x14ac:dyDescent="0.3">
      <c r="A41" s="27">
        <v>40</v>
      </c>
      <c r="B41" s="28">
        <v>2370</v>
      </c>
      <c r="C41" s="28">
        <v>32</v>
      </c>
      <c r="D41" s="26" t="s">
        <v>0</v>
      </c>
      <c r="E41" s="26" t="s">
        <v>4</v>
      </c>
      <c r="F41" s="28">
        <v>44</v>
      </c>
      <c r="G41" s="29">
        <v>1913</v>
      </c>
      <c r="H41" s="4">
        <v>81343</v>
      </c>
      <c r="I41" s="30">
        <v>710</v>
      </c>
      <c r="J41" s="30">
        <f t="shared" si="2"/>
        <v>0.70422535211267601</v>
      </c>
      <c r="K41" s="30">
        <f t="shared" si="3"/>
        <v>11.295774647887324</v>
      </c>
      <c r="L41" s="12">
        <v>9.84</v>
      </c>
      <c r="M41" s="12">
        <v>2.17</v>
      </c>
      <c r="N41" s="32">
        <v>88</v>
      </c>
    </row>
    <row r="42" spans="1:14" ht="18.75" x14ac:dyDescent="0.3">
      <c r="A42" s="19">
        <v>41</v>
      </c>
      <c r="B42" s="8">
        <v>2339</v>
      </c>
      <c r="C42" s="8">
        <v>1</v>
      </c>
      <c r="D42" s="26" t="s">
        <v>0</v>
      </c>
      <c r="E42" s="26" t="s">
        <v>4</v>
      </c>
      <c r="F42" s="8">
        <v>44</v>
      </c>
      <c r="G42" s="2">
        <v>1919</v>
      </c>
      <c r="H42" s="1">
        <v>81325</v>
      </c>
      <c r="I42" s="9">
        <v>618</v>
      </c>
      <c r="J42" s="9">
        <f t="shared" si="2"/>
        <v>0.80906148867313921</v>
      </c>
      <c r="K42" s="9">
        <f t="shared" si="3"/>
        <v>11.190938511326861</v>
      </c>
      <c r="L42" s="10">
        <v>9.84</v>
      </c>
      <c r="M42" s="11">
        <v>2.11</v>
      </c>
      <c r="N42" s="13">
        <v>121</v>
      </c>
    </row>
    <row r="43" spans="1:14" ht="18.75" x14ac:dyDescent="0.3">
      <c r="A43" s="19">
        <v>42</v>
      </c>
      <c r="B43" s="8">
        <v>2345</v>
      </c>
      <c r="C43" s="8">
        <v>7</v>
      </c>
      <c r="D43" s="26" t="s">
        <v>0</v>
      </c>
      <c r="E43" s="26" t="s">
        <v>4</v>
      </c>
      <c r="F43" s="8">
        <v>44</v>
      </c>
      <c r="G43" s="2">
        <v>1813</v>
      </c>
      <c r="H43" s="1">
        <v>81412</v>
      </c>
      <c r="I43" s="9">
        <v>874</v>
      </c>
      <c r="J43" s="9">
        <f t="shared" si="2"/>
        <v>0.57208237986270027</v>
      </c>
      <c r="K43" s="9">
        <f t="shared" si="3"/>
        <v>11.427917620137301</v>
      </c>
      <c r="L43" s="11">
        <v>9.83</v>
      </c>
      <c r="M43" s="12">
        <v>2.0699999999999998</v>
      </c>
      <c r="N43" s="13">
        <v>122</v>
      </c>
    </row>
    <row r="44" spans="1:14" ht="18.75" x14ac:dyDescent="0.3">
      <c r="A44" s="19">
        <v>43</v>
      </c>
      <c r="B44" s="8">
        <v>2346</v>
      </c>
      <c r="C44" s="8">
        <v>8</v>
      </c>
      <c r="D44" s="26" t="s">
        <v>0</v>
      </c>
      <c r="E44" s="26" t="s">
        <v>4</v>
      </c>
      <c r="F44" s="8">
        <v>44</v>
      </c>
      <c r="G44" s="2">
        <v>1803</v>
      </c>
      <c r="H44" s="1">
        <v>81066</v>
      </c>
      <c r="I44" s="9">
        <v>776</v>
      </c>
      <c r="J44" s="9">
        <f t="shared" si="2"/>
        <v>0.64432989690721654</v>
      </c>
      <c r="K44" s="9">
        <f t="shared" si="3"/>
        <v>11.355670103092784</v>
      </c>
      <c r="L44" s="11">
        <v>9.83</v>
      </c>
      <c r="M44" s="12">
        <v>1.96</v>
      </c>
      <c r="N44" s="13">
        <v>123</v>
      </c>
    </row>
    <row r="45" spans="1:14" ht="18.75" x14ac:dyDescent="0.3">
      <c r="A45" s="19">
        <v>44</v>
      </c>
      <c r="B45" s="8">
        <v>2351</v>
      </c>
      <c r="C45" s="8">
        <v>13</v>
      </c>
      <c r="D45" s="26" t="s">
        <v>0</v>
      </c>
      <c r="E45" s="26" t="s">
        <v>4</v>
      </c>
      <c r="F45" s="8">
        <v>44</v>
      </c>
      <c r="G45" s="2">
        <v>1719</v>
      </c>
      <c r="H45" s="1">
        <v>81077</v>
      </c>
      <c r="I45" s="9">
        <v>658</v>
      </c>
      <c r="J45" s="9">
        <f t="shared" si="2"/>
        <v>0.75987841945288759</v>
      </c>
      <c r="K45" s="9">
        <f t="shared" si="3"/>
        <v>11.240121580547113</v>
      </c>
      <c r="L45" s="11">
        <v>9.83</v>
      </c>
      <c r="M45" s="12">
        <v>2.02</v>
      </c>
      <c r="N45" s="13">
        <v>124</v>
      </c>
    </row>
    <row r="46" spans="1:14" ht="18.75" x14ac:dyDescent="0.3">
      <c r="A46" s="19">
        <v>45</v>
      </c>
      <c r="B46" s="8">
        <v>2352</v>
      </c>
      <c r="C46" s="8">
        <v>14</v>
      </c>
      <c r="D46" s="26" t="s">
        <v>0</v>
      </c>
      <c r="E46" s="26" t="s">
        <v>4</v>
      </c>
      <c r="F46" s="8">
        <v>44</v>
      </c>
      <c r="G46" s="2">
        <v>1907</v>
      </c>
      <c r="H46" s="1">
        <v>81017</v>
      </c>
      <c r="I46" s="9">
        <v>60.2</v>
      </c>
      <c r="J46" s="9">
        <f t="shared" si="2"/>
        <v>8.3056478405315612</v>
      </c>
      <c r="K46" s="9">
        <f t="shared" si="3"/>
        <v>3.6943521594684388</v>
      </c>
      <c r="L46" s="11">
        <v>8.2899999999999991</v>
      </c>
      <c r="M46" s="12">
        <v>1.1000000000000001</v>
      </c>
      <c r="N46" s="13">
        <v>125</v>
      </c>
    </row>
    <row r="47" spans="1:14" ht="18.75" x14ac:dyDescent="0.3">
      <c r="A47" s="19">
        <v>46</v>
      </c>
      <c r="B47" s="8">
        <v>2353</v>
      </c>
      <c r="C47" s="8">
        <v>15</v>
      </c>
      <c r="D47" s="26" t="s">
        <v>0</v>
      </c>
      <c r="E47" s="26" t="s">
        <v>4</v>
      </c>
      <c r="F47" s="8">
        <v>44</v>
      </c>
      <c r="G47" s="2">
        <v>1701</v>
      </c>
      <c r="H47" s="1">
        <v>81142</v>
      </c>
      <c r="I47" s="9">
        <v>56.2</v>
      </c>
      <c r="J47" s="9">
        <f t="shared" si="2"/>
        <v>8.8967971530249113</v>
      </c>
      <c r="K47" s="9">
        <f t="shared" si="3"/>
        <v>3.1032028469750887</v>
      </c>
      <c r="L47" s="11">
        <v>8.1999999999999993</v>
      </c>
      <c r="M47" s="12">
        <v>1.02</v>
      </c>
      <c r="N47" s="13">
        <v>126</v>
      </c>
    </row>
    <row r="48" spans="1:14" ht="18.75" x14ac:dyDescent="0.3">
      <c r="A48" s="19">
        <v>47</v>
      </c>
      <c r="B48" s="8">
        <v>2362</v>
      </c>
      <c r="C48" s="8">
        <v>24</v>
      </c>
      <c r="D48" s="26" t="s">
        <v>0</v>
      </c>
      <c r="E48" s="26" t="s">
        <v>4</v>
      </c>
      <c r="F48" s="8">
        <v>44</v>
      </c>
      <c r="G48" s="2">
        <v>2011</v>
      </c>
      <c r="H48" s="1">
        <v>81113</v>
      </c>
      <c r="I48" s="9">
        <v>45.8</v>
      </c>
      <c r="J48" s="9">
        <f t="shared" si="2"/>
        <v>10.91703056768559</v>
      </c>
      <c r="K48" s="9">
        <f t="shared" si="3"/>
        <v>1.0829694323144103</v>
      </c>
      <c r="L48" s="11">
        <v>8.19</v>
      </c>
      <c r="M48" s="12">
        <v>1.07</v>
      </c>
      <c r="N48" s="13">
        <v>127</v>
      </c>
    </row>
    <row r="49" spans="1:14" ht="18.75" x14ac:dyDescent="0.3">
      <c r="A49" s="19">
        <v>48</v>
      </c>
      <c r="B49" s="8">
        <v>2364</v>
      </c>
      <c r="C49" s="8">
        <v>26</v>
      </c>
      <c r="D49" s="26" t="s">
        <v>0</v>
      </c>
      <c r="E49" s="26" t="s">
        <v>4</v>
      </c>
      <c r="F49" s="8">
        <v>44</v>
      </c>
      <c r="G49" s="2">
        <v>2007</v>
      </c>
      <c r="H49" s="1">
        <v>81303</v>
      </c>
      <c r="I49" s="9">
        <v>95</v>
      </c>
      <c r="J49" s="9">
        <f t="shared" si="2"/>
        <v>5.2631578947368425</v>
      </c>
      <c r="K49" s="9">
        <f t="shared" si="3"/>
        <v>6.7368421052631575</v>
      </c>
      <c r="L49" s="11">
        <v>8.3000000000000007</v>
      </c>
      <c r="M49" s="12">
        <v>1.1499999999999999</v>
      </c>
      <c r="N49" s="13">
        <v>128</v>
      </c>
    </row>
    <row r="50" spans="1:14" ht="18.75" x14ac:dyDescent="0.3">
      <c r="A50" s="19">
        <v>49</v>
      </c>
      <c r="B50" s="8">
        <v>1508</v>
      </c>
      <c r="C50" s="8">
        <v>2</v>
      </c>
      <c r="D50" s="26" t="s">
        <v>2</v>
      </c>
      <c r="E50" s="26" t="s">
        <v>1</v>
      </c>
      <c r="F50" s="8">
        <v>27</v>
      </c>
      <c r="G50" s="1" t="s">
        <v>11</v>
      </c>
      <c r="H50" s="2">
        <v>707</v>
      </c>
      <c r="I50" s="9">
        <v>296</v>
      </c>
      <c r="J50" s="9">
        <f t="shared" si="0"/>
        <v>1.6891891891891893</v>
      </c>
      <c r="K50" s="9">
        <f t="shared" si="1"/>
        <v>10.310810810810811</v>
      </c>
      <c r="L50" s="11">
        <v>9.83</v>
      </c>
      <c r="M50" s="12">
        <v>1.84</v>
      </c>
      <c r="N50" s="13">
        <v>25</v>
      </c>
    </row>
    <row r="51" spans="1:14" ht="18.75" x14ac:dyDescent="0.3">
      <c r="A51" s="19">
        <v>50</v>
      </c>
      <c r="B51" s="8">
        <v>1510</v>
      </c>
      <c r="C51" s="8">
        <v>4</v>
      </c>
      <c r="D51" s="26" t="s">
        <v>2</v>
      </c>
      <c r="E51" s="26" t="s">
        <v>1</v>
      </c>
      <c r="F51" s="8">
        <v>27</v>
      </c>
      <c r="G51" s="1" t="s">
        <v>12</v>
      </c>
      <c r="H51" s="2">
        <v>601</v>
      </c>
      <c r="I51" s="9">
        <v>49.8</v>
      </c>
      <c r="J51" s="9">
        <f t="shared" si="0"/>
        <v>10.040160642570282</v>
      </c>
      <c r="K51" s="9">
        <f t="shared" si="1"/>
        <v>1.9598393574297184</v>
      </c>
      <c r="L51" s="11">
        <v>9.83</v>
      </c>
      <c r="M51" s="12">
        <v>1.74</v>
      </c>
      <c r="N51" s="13">
        <v>26</v>
      </c>
    </row>
    <row r="52" spans="1:14" ht="18.75" x14ac:dyDescent="0.3">
      <c r="A52" s="19">
        <v>51</v>
      </c>
      <c r="B52" s="8">
        <v>1511</v>
      </c>
      <c r="C52" s="8">
        <v>5</v>
      </c>
      <c r="D52" s="26" t="s">
        <v>2</v>
      </c>
      <c r="E52" s="26" t="s">
        <v>1</v>
      </c>
      <c r="F52" s="8">
        <v>27</v>
      </c>
      <c r="G52" s="1" t="s">
        <v>13</v>
      </c>
      <c r="H52" s="2">
        <v>204</v>
      </c>
      <c r="I52" s="9">
        <v>316</v>
      </c>
      <c r="J52" s="9">
        <f t="shared" si="0"/>
        <v>1.5822784810126582</v>
      </c>
      <c r="K52" s="9">
        <f t="shared" si="1"/>
        <v>10.417721518987342</v>
      </c>
      <c r="L52" s="11">
        <v>9.83</v>
      </c>
      <c r="M52" s="12">
        <v>1.85</v>
      </c>
      <c r="N52" s="13">
        <v>27</v>
      </c>
    </row>
    <row r="53" spans="1:14" ht="18.75" x14ac:dyDescent="0.3">
      <c r="A53" s="19">
        <v>52</v>
      </c>
      <c r="B53" s="8">
        <v>1512</v>
      </c>
      <c r="C53" s="8">
        <v>6</v>
      </c>
      <c r="D53" s="26" t="s">
        <v>2</v>
      </c>
      <c r="E53" s="26" t="s">
        <v>1</v>
      </c>
      <c r="F53" s="8">
        <v>27</v>
      </c>
      <c r="G53" s="1" t="s">
        <v>14</v>
      </c>
      <c r="H53" s="2">
        <v>208</v>
      </c>
      <c r="I53" s="9">
        <v>520</v>
      </c>
      <c r="J53" s="9">
        <f t="shared" si="0"/>
        <v>0.96153846153846156</v>
      </c>
      <c r="K53" s="9">
        <f t="shared" si="1"/>
        <v>11.038461538461538</v>
      </c>
      <c r="L53" s="11">
        <v>9.84</v>
      </c>
      <c r="M53" s="12">
        <v>2.13</v>
      </c>
      <c r="N53" s="13">
        <v>28</v>
      </c>
    </row>
    <row r="54" spans="1:14" ht="18.75" x14ac:dyDescent="0.3">
      <c r="A54" s="19">
        <v>53</v>
      </c>
      <c r="B54" s="8">
        <v>1513</v>
      </c>
      <c r="C54" s="8">
        <v>7</v>
      </c>
      <c r="D54" s="26" t="s">
        <v>2</v>
      </c>
      <c r="E54" s="26" t="s">
        <v>1</v>
      </c>
      <c r="F54" s="8">
        <v>27</v>
      </c>
      <c r="G54" s="1" t="s">
        <v>15</v>
      </c>
      <c r="H54" s="2">
        <v>109</v>
      </c>
      <c r="I54" s="9">
        <v>134</v>
      </c>
      <c r="J54" s="9">
        <f t="shared" si="0"/>
        <v>3.7313432835820897</v>
      </c>
      <c r="K54" s="9">
        <f t="shared" si="1"/>
        <v>8.2686567164179099</v>
      </c>
      <c r="L54" s="11">
        <v>9.83</v>
      </c>
      <c r="M54" s="12">
        <v>1.81</v>
      </c>
      <c r="N54" s="13">
        <v>29</v>
      </c>
    </row>
    <row r="55" spans="1:14" ht="18.75" x14ac:dyDescent="0.3">
      <c r="A55" s="19">
        <v>54</v>
      </c>
      <c r="B55" s="8">
        <v>1516</v>
      </c>
      <c r="C55" s="8">
        <v>10</v>
      </c>
      <c r="D55" s="26" t="s">
        <v>2</v>
      </c>
      <c r="E55" s="26" t="s">
        <v>1</v>
      </c>
      <c r="F55" s="8">
        <v>27</v>
      </c>
      <c r="G55" s="1" t="s">
        <v>18</v>
      </c>
      <c r="H55" s="2">
        <v>609</v>
      </c>
      <c r="I55" s="9">
        <v>182</v>
      </c>
      <c r="J55" s="9">
        <f t="shared" si="0"/>
        <v>2.7472527472527473</v>
      </c>
      <c r="K55" s="9">
        <f t="shared" si="1"/>
        <v>9.2527472527472518</v>
      </c>
      <c r="L55" s="11">
        <v>9.83</v>
      </c>
      <c r="M55" s="12">
        <v>1.94</v>
      </c>
      <c r="N55" s="13">
        <v>32</v>
      </c>
    </row>
    <row r="56" spans="1:14" ht="18.75" x14ac:dyDescent="0.3">
      <c r="A56" s="19">
        <v>55</v>
      </c>
      <c r="B56" s="8">
        <v>1517</v>
      </c>
      <c r="C56" s="8">
        <v>11</v>
      </c>
      <c r="D56" s="26" t="s">
        <v>2</v>
      </c>
      <c r="E56" s="26" t="s">
        <v>1</v>
      </c>
      <c r="F56" s="8">
        <v>27</v>
      </c>
      <c r="G56" s="1" t="s">
        <v>19</v>
      </c>
      <c r="H56" s="2">
        <v>704</v>
      </c>
      <c r="I56" s="9">
        <v>195</v>
      </c>
      <c r="J56" s="9">
        <f t="shared" si="0"/>
        <v>2.5641025641025643</v>
      </c>
      <c r="K56" s="9">
        <f t="shared" si="1"/>
        <v>9.4358974358974361</v>
      </c>
      <c r="L56" s="11">
        <v>9.83</v>
      </c>
      <c r="M56" s="12">
        <v>1.85</v>
      </c>
      <c r="N56" s="13">
        <v>33</v>
      </c>
    </row>
    <row r="57" spans="1:14" ht="18.75" x14ac:dyDescent="0.3">
      <c r="A57" s="19">
        <v>56</v>
      </c>
      <c r="B57" s="8">
        <v>1520</v>
      </c>
      <c r="C57" s="8">
        <v>14</v>
      </c>
      <c r="D57" s="26" t="s">
        <v>2</v>
      </c>
      <c r="E57" s="26" t="s">
        <v>1</v>
      </c>
      <c r="F57" s="8">
        <v>27</v>
      </c>
      <c r="G57" s="1" t="s">
        <v>21</v>
      </c>
      <c r="H57" s="2">
        <v>603</v>
      </c>
      <c r="I57" s="9">
        <v>97.4</v>
      </c>
      <c r="J57" s="9">
        <f t="shared" si="0"/>
        <v>5.1334702258726894</v>
      </c>
      <c r="K57" s="9">
        <f t="shared" si="1"/>
        <v>6.8665297741273106</v>
      </c>
      <c r="L57" s="11">
        <v>9.83</v>
      </c>
      <c r="N57" s="13">
        <v>35</v>
      </c>
    </row>
    <row r="58" spans="1:14" ht="18.75" x14ac:dyDescent="0.3">
      <c r="A58" s="19">
        <v>57</v>
      </c>
      <c r="B58" s="8">
        <v>1525</v>
      </c>
      <c r="C58" s="8">
        <v>19</v>
      </c>
      <c r="D58" s="26" t="s">
        <v>2</v>
      </c>
      <c r="E58" s="26" t="s">
        <v>1</v>
      </c>
      <c r="F58" s="8">
        <v>27</v>
      </c>
      <c r="G58" s="1" t="s">
        <v>25</v>
      </c>
      <c r="H58" s="2">
        <v>703</v>
      </c>
      <c r="I58" s="9">
        <v>286</v>
      </c>
      <c r="J58" s="9">
        <f t="shared" ref="J58:J97" si="4">500/I58</f>
        <v>1.7482517482517483</v>
      </c>
      <c r="K58" s="9">
        <f t="shared" ref="K58:K97" si="5">12-J58</f>
        <v>10.251748251748252</v>
      </c>
      <c r="L58" s="11">
        <v>9.84</v>
      </c>
      <c r="M58" s="12">
        <v>2.09</v>
      </c>
      <c r="N58" s="13">
        <v>39</v>
      </c>
    </row>
    <row r="59" spans="1:14" ht="18.75" x14ac:dyDescent="0.3">
      <c r="A59" s="19">
        <v>58</v>
      </c>
      <c r="B59" s="8">
        <v>1526</v>
      </c>
      <c r="C59" s="8">
        <v>20</v>
      </c>
      <c r="D59" s="26" t="s">
        <v>2</v>
      </c>
      <c r="E59" s="26" t="s">
        <v>1</v>
      </c>
      <c r="F59" s="8">
        <v>27</v>
      </c>
      <c r="G59" s="1" t="s">
        <v>26</v>
      </c>
      <c r="H59" s="2">
        <v>202</v>
      </c>
      <c r="I59" s="9">
        <v>300</v>
      </c>
      <c r="J59" s="9">
        <f t="shared" si="4"/>
        <v>1.6666666666666667</v>
      </c>
      <c r="K59" s="9">
        <f t="shared" si="5"/>
        <v>10.333333333333334</v>
      </c>
      <c r="L59" s="11">
        <v>9.84</v>
      </c>
      <c r="M59" s="12">
        <v>2.21</v>
      </c>
      <c r="N59" s="13">
        <v>40</v>
      </c>
    </row>
    <row r="60" spans="1:14" ht="18.75" x14ac:dyDescent="0.3">
      <c r="A60" s="19">
        <v>59</v>
      </c>
      <c r="B60" s="8">
        <v>1530</v>
      </c>
      <c r="C60" s="8">
        <v>24</v>
      </c>
      <c r="D60" s="26" t="s">
        <v>2</v>
      </c>
      <c r="E60" s="26" t="s">
        <v>1</v>
      </c>
      <c r="F60" s="8">
        <v>27</v>
      </c>
      <c r="G60" s="1" t="s">
        <v>28</v>
      </c>
      <c r="H60" s="2">
        <v>105</v>
      </c>
      <c r="I60" s="9">
        <v>218</v>
      </c>
      <c r="J60" s="9">
        <f t="shared" si="4"/>
        <v>2.2935779816513762</v>
      </c>
      <c r="K60" s="9">
        <f t="shared" si="5"/>
        <v>9.7064220183486238</v>
      </c>
      <c r="L60" s="11">
        <v>9.83</v>
      </c>
      <c r="M60" s="12">
        <v>1.99</v>
      </c>
      <c r="N60" s="13">
        <v>42</v>
      </c>
    </row>
    <row r="61" spans="1:14" ht="18.75" x14ac:dyDescent="0.3">
      <c r="A61" s="19">
        <v>60</v>
      </c>
      <c r="B61" s="8">
        <v>1532</v>
      </c>
      <c r="C61" s="8">
        <v>26</v>
      </c>
      <c r="D61" s="26" t="s">
        <v>2</v>
      </c>
      <c r="E61" s="26" t="s">
        <v>1</v>
      </c>
      <c r="F61" s="8">
        <v>27</v>
      </c>
      <c r="G61" s="1" t="s">
        <v>29</v>
      </c>
      <c r="H61" s="2">
        <v>110</v>
      </c>
      <c r="I61" s="9">
        <v>260</v>
      </c>
      <c r="J61" s="9">
        <f t="shared" si="4"/>
        <v>1.9230769230769231</v>
      </c>
      <c r="K61" s="9">
        <f t="shared" si="5"/>
        <v>10.076923076923077</v>
      </c>
      <c r="L61" s="11">
        <v>9.83</v>
      </c>
      <c r="M61" s="12">
        <v>1.91</v>
      </c>
      <c r="N61" s="13">
        <v>43</v>
      </c>
    </row>
    <row r="62" spans="1:14" ht="18.75" x14ac:dyDescent="0.3">
      <c r="A62" s="19">
        <v>61</v>
      </c>
      <c r="B62" s="8">
        <v>1533</v>
      </c>
      <c r="C62" s="8">
        <v>27</v>
      </c>
      <c r="D62" s="26" t="s">
        <v>2</v>
      </c>
      <c r="E62" s="26" t="s">
        <v>1</v>
      </c>
      <c r="F62" s="8">
        <v>27</v>
      </c>
      <c r="G62" s="1" t="s">
        <v>30</v>
      </c>
      <c r="H62" s="2">
        <v>710</v>
      </c>
      <c r="I62" s="9">
        <v>242</v>
      </c>
      <c r="J62" s="9">
        <f t="shared" si="4"/>
        <v>2.0661157024793386</v>
      </c>
      <c r="K62" s="9">
        <f t="shared" si="5"/>
        <v>9.9338842975206614</v>
      </c>
      <c r="L62" s="11">
        <v>9.83</v>
      </c>
      <c r="M62" s="12">
        <v>2.06</v>
      </c>
      <c r="N62" s="13">
        <v>44</v>
      </c>
    </row>
    <row r="63" spans="1:14" ht="18.75" x14ac:dyDescent="0.3">
      <c r="A63" s="19">
        <v>62</v>
      </c>
      <c r="B63" s="8">
        <v>1534</v>
      </c>
      <c r="C63" s="8">
        <v>28</v>
      </c>
      <c r="D63" s="26" t="s">
        <v>2</v>
      </c>
      <c r="E63" s="26" t="s">
        <v>1</v>
      </c>
      <c r="F63" s="8">
        <v>27</v>
      </c>
      <c r="G63" s="1" t="s">
        <v>31</v>
      </c>
      <c r="H63" s="2">
        <v>610</v>
      </c>
      <c r="I63" s="9">
        <v>129</v>
      </c>
      <c r="J63" s="9">
        <f t="shared" si="4"/>
        <v>3.8759689922480618</v>
      </c>
      <c r="K63" s="9">
        <f t="shared" si="5"/>
        <v>8.1240310077519382</v>
      </c>
      <c r="L63" s="11">
        <v>9.84</v>
      </c>
      <c r="M63" s="12">
        <v>2.1</v>
      </c>
      <c r="N63" s="13">
        <v>45</v>
      </c>
    </row>
    <row r="64" spans="1:14" ht="18.75" x14ac:dyDescent="0.3">
      <c r="A64" s="19">
        <v>63</v>
      </c>
      <c r="B64" s="8">
        <v>1537</v>
      </c>
      <c r="C64" s="8">
        <v>31</v>
      </c>
      <c r="D64" s="26" t="s">
        <v>2</v>
      </c>
      <c r="E64" s="26" t="s">
        <v>1</v>
      </c>
      <c r="F64" s="8">
        <v>27</v>
      </c>
      <c r="G64" s="1" t="s">
        <v>33</v>
      </c>
      <c r="H64" s="2">
        <v>102</v>
      </c>
      <c r="I64" s="9">
        <v>216</v>
      </c>
      <c r="J64" s="9">
        <f t="shared" si="4"/>
        <v>2.3148148148148149</v>
      </c>
      <c r="K64" s="9">
        <f t="shared" si="5"/>
        <v>9.6851851851851851</v>
      </c>
      <c r="L64" s="11">
        <v>9.83</v>
      </c>
      <c r="M64" s="12">
        <v>1.93</v>
      </c>
      <c r="N64" s="13">
        <v>47</v>
      </c>
    </row>
    <row r="65" spans="1:14" ht="18.75" x14ac:dyDescent="0.3">
      <c r="A65" s="19">
        <v>64</v>
      </c>
      <c r="B65" s="8">
        <v>1538</v>
      </c>
      <c r="C65" s="8">
        <v>32</v>
      </c>
      <c r="D65" s="26" t="s">
        <v>2</v>
      </c>
      <c r="E65" s="26" t="s">
        <v>1</v>
      </c>
      <c r="F65" s="8">
        <v>27</v>
      </c>
      <c r="G65" s="1" t="s">
        <v>34</v>
      </c>
      <c r="H65" s="2">
        <v>209</v>
      </c>
      <c r="I65" s="9">
        <v>220</v>
      </c>
      <c r="J65" s="9">
        <f t="shared" si="4"/>
        <v>2.2727272727272729</v>
      </c>
      <c r="K65" s="9">
        <f t="shared" si="5"/>
        <v>9.7272727272727266</v>
      </c>
      <c r="L65" s="11">
        <v>9.83</v>
      </c>
      <c r="M65" s="12">
        <v>1.99</v>
      </c>
      <c r="N65" s="13">
        <v>48</v>
      </c>
    </row>
    <row r="66" spans="1:14" ht="18.75" x14ac:dyDescent="0.3">
      <c r="A66" s="19">
        <v>65</v>
      </c>
      <c r="B66" s="8">
        <v>2374</v>
      </c>
      <c r="C66" s="8">
        <v>4</v>
      </c>
      <c r="D66" s="26" t="s">
        <v>2</v>
      </c>
      <c r="E66" s="26" t="s">
        <v>4</v>
      </c>
      <c r="F66" s="8">
        <v>44</v>
      </c>
      <c r="G66" s="2">
        <v>1917</v>
      </c>
      <c r="H66" s="1">
        <v>81035</v>
      </c>
      <c r="I66" s="9">
        <v>600</v>
      </c>
      <c r="J66" s="9">
        <f t="shared" ref="J66:J81" si="6">500/I66</f>
        <v>0.83333333333333337</v>
      </c>
      <c r="K66" s="9">
        <f t="shared" ref="K66:K81" si="7">12-J66</f>
        <v>11.166666666666666</v>
      </c>
      <c r="L66" s="12">
        <v>9.84</v>
      </c>
      <c r="M66" s="12">
        <v>2.12</v>
      </c>
      <c r="N66" s="13">
        <v>90</v>
      </c>
    </row>
    <row r="67" spans="1:14" ht="18.75" x14ac:dyDescent="0.3">
      <c r="A67" s="19">
        <v>66</v>
      </c>
      <c r="B67" s="8">
        <v>2380</v>
      </c>
      <c r="C67" s="8">
        <v>10</v>
      </c>
      <c r="D67" s="26" t="s">
        <v>2</v>
      </c>
      <c r="E67" s="26" t="s">
        <v>4</v>
      </c>
      <c r="F67" s="8">
        <v>44</v>
      </c>
      <c r="G67" s="2">
        <v>1901</v>
      </c>
      <c r="H67" s="1">
        <v>81115</v>
      </c>
      <c r="I67" s="9">
        <v>52.4</v>
      </c>
      <c r="J67" s="9">
        <f t="shared" si="6"/>
        <v>9.5419847328244281</v>
      </c>
      <c r="K67" s="9">
        <f t="shared" si="7"/>
        <v>2.4580152671755719</v>
      </c>
      <c r="L67" s="12">
        <v>8.23</v>
      </c>
      <c r="M67" s="12">
        <v>1.1000000000000001</v>
      </c>
      <c r="N67" s="13">
        <v>93</v>
      </c>
    </row>
    <row r="68" spans="1:14" ht="18.75" x14ac:dyDescent="0.3">
      <c r="A68" s="19">
        <v>67</v>
      </c>
      <c r="B68" s="8">
        <v>2381</v>
      </c>
      <c r="C68" s="8">
        <v>11</v>
      </c>
      <c r="D68" s="26" t="s">
        <v>2</v>
      </c>
      <c r="E68" s="26" t="s">
        <v>4</v>
      </c>
      <c r="F68" s="8">
        <v>44</v>
      </c>
      <c r="G68" s="2">
        <v>1817</v>
      </c>
      <c r="H68" s="1">
        <v>81371</v>
      </c>
      <c r="I68" s="9">
        <v>97.2</v>
      </c>
      <c r="J68" s="9">
        <f t="shared" si="6"/>
        <v>5.144032921810699</v>
      </c>
      <c r="K68" s="9">
        <f t="shared" si="7"/>
        <v>6.855967078189301</v>
      </c>
      <c r="L68" s="12">
        <v>9.4600000000000009</v>
      </c>
      <c r="M68" s="12">
        <v>1.68</v>
      </c>
      <c r="N68" s="13">
        <v>94</v>
      </c>
    </row>
    <row r="69" spans="1:14" ht="18.75" x14ac:dyDescent="0.3">
      <c r="A69" s="19">
        <v>68</v>
      </c>
      <c r="B69" s="8">
        <v>2386</v>
      </c>
      <c r="C69" s="8">
        <v>16</v>
      </c>
      <c r="D69" s="26" t="s">
        <v>2</v>
      </c>
      <c r="E69" s="26" t="s">
        <v>4</v>
      </c>
      <c r="F69" s="8">
        <v>44</v>
      </c>
      <c r="G69" s="2">
        <v>2003</v>
      </c>
      <c r="H69" s="1">
        <v>81272</v>
      </c>
      <c r="I69" s="9">
        <v>48.4</v>
      </c>
      <c r="J69" s="9">
        <f t="shared" si="6"/>
        <v>10.330578512396695</v>
      </c>
      <c r="K69" s="9">
        <f t="shared" si="7"/>
        <v>1.6694214876033051</v>
      </c>
      <c r="L69" s="12">
        <v>9.27</v>
      </c>
      <c r="M69" s="12">
        <v>1.59</v>
      </c>
      <c r="N69" s="13">
        <v>96</v>
      </c>
    </row>
    <row r="70" spans="1:14" ht="18.75" x14ac:dyDescent="0.3">
      <c r="A70" s="19">
        <v>69</v>
      </c>
      <c r="B70" s="8">
        <v>2388</v>
      </c>
      <c r="C70" s="8">
        <v>18</v>
      </c>
      <c r="D70" s="26" t="s">
        <v>2</v>
      </c>
      <c r="E70" s="26" t="s">
        <v>4</v>
      </c>
      <c r="F70" s="8">
        <v>44</v>
      </c>
      <c r="G70" s="2">
        <v>1801</v>
      </c>
      <c r="H70" s="1">
        <v>81209</v>
      </c>
      <c r="I70" s="9">
        <v>42</v>
      </c>
      <c r="J70" s="9">
        <f t="shared" si="6"/>
        <v>11.904761904761905</v>
      </c>
      <c r="K70" s="9">
        <f t="shared" si="7"/>
        <v>9.52380952380949E-2</v>
      </c>
      <c r="L70" s="12">
        <v>8.9</v>
      </c>
      <c r="M70" s="12">
        <v>1.41</v>
      </c>
      <c r="N70" s="13">
        <v>97</v>
      </c>
    </row>
    <row r="71" spans="1:14" ht="18.75" x14ac:dyDescent="0.3">
      <c r="A71" s="19">
        <v>70</v>
      </c>
      <c r="B71" s="8">
        <v>2390</v>
      </c>
      <c r="C71" s="8">
        <v>20</v>
      </c>
      <c r="D71" s="26" t="s">
        <v>2</v>
      </c>
      <c r="E71" s="26" t="s">
        <v>4</v>
      </c>
      <c r="F71" s="8">
        <v>44</v>
      </c>
      <c r="G71" s="2">
        <v>1707</v>
      </c>
      <c r="H71" s="1">
        <v>81367</v>
      </c>
      <c r="I71" s="9">
        <v>65.2</v>
      </c>
      <c r="J71" s="9">
        <f t="shared" si="6"/>
        <v>7.668711656441717</v>
      </c>
      <c r="K71" s="9">
        <f t="shared" si="7"/>
        <v>4.331288343558283</v>
      </c>
      <c r="L71" s="12">
        <v>9.83</v>
      </c>
      <c r="M71" s="12">
        <v>1.75</v>
      </c>
      <c r="N71" s="13">
        <v>98</v>
      </c>
    </row>
    <row r="72" spans="1:14" ht="18.75" x14ac:dyDescent="0.3">
      <c r="A72" s="19">
        <v>71</v>
      </c>
      <c r="B72" s="8">
        <v>2392</v>
      </c>
      <c r="C72" s="8">
        <v>22</v>
      </c>
      <c r="D72" s="26" t="s">
        <v>2</v>
      </c>
      <c r="E72" s="26" t="s">
        <v>4</v>
      </c>
      <c r="F72" s="8">
        <v>44</v>
      </c>
      <c r="G72" s="2">
        <v>1717</v>
      </c>
      <c r="H72" s="1">
        <v>81287</v>
      </c>
      <c r="I72" s="9">
        <v>73.8</v>
      </c>
      <c r="J72" s="9">
        <f t="shared" si="6"/>
        <v>6.7750677506775068</v>
      </c>
      <c r="K72" s="9">
        <f t="shared" si="7"/>
        <v>5.2249322493224932</v>
      </c>
      <c r="L72" s="12">
        <v>9.07</v>
      </c>
      <c r="M72" s="12">
        <v>1.52</v>
      </c>
      <c r="N72" s="13">
        <v>99</v>
      </c>
    </row>
    <row r="73" spans="1:14" ht="18.75" x14ac:dyDescent="0.3">
      <c r="A73" s="19">
        <v>72</v>
      </c>
      <c r="B73" s="8">
        <v>2393</v>
      </c>
      <c r="C73" s="8">
        <v>23</v>
      </c>
      <c r="D73" s="26" t="s">
        <v>2</v>
      </c>
      <c r="E73" s="26" t="s">
        <v>4</v>
      </c>
      <c r="F73" s="8">
        <v>44</v>
      </c>
      <c r="G73" s="2">
        <v>2019</v>
      </c>
      <c r="H73" s="1">
        <v>81021</v>
      </c>
      <c r="I73" s="6">
        <v>121</v>
      </c>
      <c r="J73" s="9">
        <f t="shared" si="6"/>
        <v>4.1322314049586772</v>
      </c>
      <c r="K73" s="9">
        <f t="shared" si="7"/>
        <v>7.8677685950413228</v>
      </c>
      <c r="L73" s="12">
        <v>8.4</v>
      </c>
      <c r="M73" s="12">
        <v>1.27</v>
      </c>
      <c r="N73" s="13">
        <v>100</v>
      </c>
    </row>
    <row r="74" spans="1:14" ht="18.75" x14ac:dyDescent="0.3">
      <c r="A74" s="19">
        <v>73</v>
      </c>
      <c r="B74" s="8">
        <v>2371</v>
      </c>
      <c r="C74" s="8">
        <v>1</v>
      </c>
      <c r="D74" s="26" t="s">
        <v>2</v>
      </c>
      <c r="E74" s="26" t="s">
        <v>4</v>
      </c>
      <c r="F74" s="8">
        <v>44</v>
      </c>
      <c r="G74" s="2">
        <v>1919</v>
      </c>
      <c r="H74" s="1">
        <v>81325</v>
      </c>
      <c r="I74" s="9">
        <v>108</v>
      </c>
      <c r="J74" s="9">
        <f t="shared" si="6"/>
        <v>4.6296296296296298</v>
      </c>
      <c r="K74" s="9">
        <f t="shared" si="7"/>
        <v>7.3703703703703702</v>
      </c>
      <c r="L74" s="11">
        <v>8.0299999999999994</v>
      </c>
      <c r="M74" s="12">
        <v>0.97</v>
      </c>
      <c r="N74" s="13">
        <v>129</v>
      </c>
    </row>
    <row r="75" spans="1:14" ht="18.75" x14ac:dyDescent="0.3">
      <c r="A75" s="19">
        <v>74</v>
      </c>
      <c r="B75" s="8">
        <v>2377</v>
      </c>
      <c r="C75" s="8">
        <v>7</v>
      </c>
      <c r="D75" s="26" t="s">
        <v>2</v>
      </c>
      <c r="E75" s="26" t="s">
        <v>4</v>
      </c>
      <c r="F75" s="8">
        <v>44</v>
      </c>
      <c r="G75" s="2">
        <v>1813</v>
      </c>
      <c r="H75" s="1">
        <v>81412</v>
      </c>
      <c r="I75" s="9">
        <v>60</v>
      </c>
      <c r="J75" s="9">
        <f t="shared" si="6"/>
        <v>8.3333333333333339</v>
      </c>
      <c r="K75" s="9">
        <f t="shared" si="7"/>
        <v>3.6666666666666661</v>
      </c>
      <c r="L75" s="11">
        <v>8.4</v>
      </c>
      <c r="M75" s="12">
        <v>1.18</v>
      </c>
      <c r="N75" s="13">
        <v>130</v>
      </c>
    </row>
    <row r="76" spans="1:14" ht="18.75" x14ac:dyDescent="0.3">
      <c r="A76" s="19">
        <v>75</v>
      </c>
      <c r="B76" s="8">
        <v>2378</v>
      </c>
      <c r="C76" s="8">
        <v>8</v>
      </c>
      <c r="D76" s="26" t="s">
        <v>2</v>
      </c>
      <c r="E76" s="26" t="s">
        <v>4</v>
      </c>
      <c r="F76" s="8">
        <v>44</v>
      </c>
      <c r="G76" s="2">
        <v>1803</v>
      </c>
      <c r="H76" s="1">
        <v>81066</v>
      </c>
      <c r="I76" s="9">
        <v>56.6</v>
      </c>
      <c r="J76" s="9">
        <f t="shared" si="6"/>
        <v>8.8339222614840995</v>
      </c>
      <c r="K76" s="9">
        <f t="shared" si="7"/>
        <v>3.1660777385159005</v>
      </c>
      <c r="L76" s="11">
        <v>8.49</v>
      </c>
      <c r="N76" s="13">
        <v>131</v>
      </c>
    </row>
    <row r="77" spans="1:14" ht="18.75" x14ac:dyDescent="0.3">
      <c r="A77" s="19">
        <v>76</v>
      </c>
      <c r="B77" s="8">
        <v>2383</v>
      </c>
      <c r="C77" s="8">
        <v>13</v>
      </c>
      <c r="D77" s="26" t="s">
        <v>2</v>
      </c>
      <c r="E77" s="26" t="s">
        <v>4</v>
      </c>
      <c r="F77" s="8">
        <v>44</v>
      </c>
      <c r="G77" s="2">
        <v>1719</v>
      </c>
      <c r="H77" s="1">
        <v>81077</v>
      </c>
      <c r="I77" s="9">
        <v>51.8</v>
      </c>
      <c r="J77" s="9">
        <f t="shared" si="6"/>
        <v>9.6525096525096536</v>
      </c>
      <c r="K77" s="9">
        <f t="shared" si="7"/>
        <v>2.3474903474903464</v>
      </c>
      <c r="L77" s="11">
        <v>8.9</v>
      </c>
      <c r="N77" s="13">
        <v>132</v>
      </c>
    </row>
    <row r="78" spans="1:14" ht="18.75" x14ac:dyDescent="0.3">
      <c r="A78" s="19">
        <v>77</v>
      </c>
      <c r="B78" s="8">
        <v>2384</v>
      </c>
      <c r="C78" s="8">
        <v>14</v>
      </c>
      <c r="D78" s="26" t="s">
        <v>2</v>
      </c>
      <c r="E78" s="26" t="s">
        <v>4</v>
      </c>
      <c r="F78" s="8">
        <v>44</v>
      </c>
      <c r="G78" s="2">
        <v>1907</v>
      </c>
      <c r="H78" s="1">
        <v>81017</v>
      </c>
      <c r="I78" s="9">
        <v>178</v>
      </c>
      <c r="J78" s="9">
        <f t="shared" si="6"/>
        <v>2.808988764044944</v>
      </c>
      <c r="K78" s="9">
        <f t="shared" si="7"/>
        <v>9.191011235955056</v>
      </c>
      <c r="L78" s="11">
        <v>8.5</v>
      </c>
      <c r="N78" s="13">
        <v>133</v>
      </c>
    </row>
    <row r="79" spans="1:14" ht="18.75" x14ac:dyDescent="0.3">
      <c r="A79" s="19">
        <v>78</v>
      </c>
      <c r="B79" s="8">
        <v>2385</v>
      </c>
      <c r="C79" s="8">
        <v>15</v>
      </c>
      <c r="D79" s="26" t="s">
        <v>2</v>
      </c>
      <c r="E79" s="26" t="s">
        <v>4</v>
      </c>
      <c r="F79" s="8">
        <v>44</v>
      </c>
      <c r="G79" s="2">
        <v>1701</v>
      </c>
      <c r="H79" s="1">
        <v>81142</v>
      </c>
      <c r="I79" s="9">
        <v>45.2</v>
      </c>
      <c r="J79" s="9">
        <f t="shared" si="6"/>
        <v>11.061946902654867</v>
      </c>
      <c r="K79" s="9">
        <f t="shared" si="7"/>
        <v>0.93805309734513287</v>
      </c>
      <c r="L79" s="11">
        <v>8.1199999999999992</v>
      </c>
      <c r="N79" s="13">
        <v>134</v>
      </c>
    </row>
    <row r="80" spans="1:14" ht="18.75" x14ac:dyDescent="0.3">
      <c r="A80" s="19">
        <v>79</v>
      </c>
      <c r="B80" s="8">
        <v>2394</v>
      </c>
      <c r="C80" s="8">
        <v>24</v>
      </c>
      <c r="D80" s="26" t="s">
        <v>2</v>
      </c>
      <c r="E80" s="26" t="s">
        <v>4</v>
      </c>
      <c r="F80" s="8">
        <v>44</v>
      </c>
      <c r="G80" s="2">
        <v>2011</v>
      </c>
      <c r="H80" s="1">
        <v>81113</v>
      </c>
      <c r="I80" s="9">
        <v>75.8</v>
      </c>
      <c r="J80" s="9">
        <f t="shared" si="6"/>
        <v>6.5963060686015833</v>
      </c>
      <c r="K80" s="9">
        <f t="shared" si="7"/>
        <v>5.4036939313984167</v>
      </c>
      <c r="L80" s="11">
        <v>8.3800000000000008</v>
      </c>
      <c r="N80" s="13">
        <v>135</v>
      </c>
    </row>
    <row r="81" spans="1:14" ht="18.75" x14ac:dyDescent="0.3">
      <c r="A81" s="19">
        <v>80</v>
      </c>
      <c r="B81" s="8">
        <v>2396</v>
      </c>
      <c r="C81" s="8">
        <v>26</v>
      </c>
      <c r="D81" s="26" t="s">
        <v>2</v>
      </c>
      <c r="E81" s="26" t="s">
        <v>4</v>
      </c>
      <c r="F81" s="8">
        <v>44</v>
      </c>
      <c r="G81" s="2">
        <v>2007</v>
      </c>
      <c r="H81" s="1">
        <v>81303</v>
      </c>
      <c r="I81" s="9">
        <v>65.599999999999994</v>
      </c>
      <c r="J81" s="9">
        <f t="shared" si="6"/>
        <v>7.6219512195121961</v>
      </c>
      <c r="K81" s="9">
        <f t="shared" si="7"/>
        <v>4.3780487804878039</v>
      </c>
      <c r="L81" s="11">
        <v>8.58</v>
      </c>
      <c r="M81" s="13"/>
      <c r="N81" s="13">
        <v>136</v>
      </c>
    </row>
    <row r="82" spans="1:14" ht="18.75" x14ac:dyDescent="0.3">
      <c r="A82" s="19">
        <v>81</v>
      </c>
      <c r="B82" s="8">
        <v>1542</v>
      </c>
      <c r="C82" s="8">
        <v>4</v>
      </c>
      <c r="D82" s="26" t="s">
        <v>3</v>
      </c>
      <c r="E82" s="26" t="s">
        <v>1</v>
      </c>
      <c r="F82" s="8">
        <v>27</v>
      </c>
      <c r="G82" s="1" t="s">
        <v>12</v>
      </c>
      <c r="H82" s="2">
        <v>601</v>
      </c>
      <c r="I82" s="9">
        <v>438</v>
      </c>
      <c r="J82" s="9">
        <f t="shared" si="4"/>
        <v>1.1415525114155252</v>
      </c>
      <c r="K82" s="9">
        <f t="shared" si="5"/>
        <v>10.858447488584474</v>
      </c>
      <c r="L82" s="11">
        <v>9.84</v>
      </c>
      <c r="M82" s="12">
        <v>2.2200000000000002</v>
      </c>
      <c r="N82" s="13">
        <v>50</v>
      </c>
    </row>
    <row r="83" spans="1:14" ht="18.75" x14ac:dyDescent="0.3">
      <c r="A83" s="19">
        <v>82</v>
      </c>
      <c r="B83" s="8">
        <v>1545</v>
      </c>
      <c r="C83" s="8">
        <v>7</v>
      </c>
      <c r="D83" s="26" t="s">
        <v>3</v>
      </c>
      <c r="E83" s="26" t="s">
        <v>1</v>
      </c>
      <c r="F83" s="8">
        <v>27</v>
      </c>
      <c r="G83" s="1" t="s">
        <v>15</v>
      </c>
      <c r="H83" s="2">
        <v>109</v>
      </c>
      <c r="I83" s="9">
        <v>170</v>
      </c>
      <c r="J83" s="9">
        <f t="shared" si="4"/>
        <v>2.9411764705882355</v>
      </c>
      <c r="K83" s="9">
        <f t="shared" si="5"/>
        <v>9.0588235294117645</v>
      </c>
      <c r="L83" s="11">
        <v>9.84</v>
      </c>
      <c r="M83" s="12">
        <v>2.11</v>
      </c>
      <c r="N83" s="13">
        <v>53</v>
      </c>
    </row>
    <row r="84" spans="1:14" ht="18.75" x14ac:dyDescent="0.3">
      <c r="A84" s="19">
        <v>83</v>
      </c>
      <c r="B84" s="8">
        <v>1546</v>
      </c>
      <c r="C84" s="8">
        <v>8</v>
      </c>
      <c r="D84" s="26" t="s">
        <v>3</v>
      </c>
      <c r="E84" s="26" t="s">
        <v>1</v>
      </c>
      <c r="F84" s="8">
        <v>27</v>
      </c>
      <c r="G84" s="1" t="s">
        <v>16</v>
      </c>
      <c r="H84" s="2">
        <v>702</v>
      </c>
      <c r="I84" s="9">
        <v>70.400000000000006</v>
      </c>
      <c r="J84" s="9">
        <f t="shared" si="4"/>
        <v>7.1022727272727266</v>
      </c>
      <c r="K84" s="9">
        <f t="shared" si="5"/>
        <v>4.8977272727272734</v>
      </c>
      <c r="L84" s="11">
        <v>9.83</v>
      </c>
      <c r="M84" s="12">
        <v>1.92</v>
      </c>
      <c r="N84" s="13">
        <v>54</v>
      </c>
    </row>
    <row r="85" spans="1:14" ht="18.75" x14ac:dyDescent="0.3">
      <c r="A85" s="19">
        <v>84</v>
      </c>
      <c r="B85" s="8">
        <v>1547</v>
      </c>
      <c r="C85" s="8">
        <v>9</v>
      </c>
      <c r="D85" s="26" t="s">
        <v>3</v>
      </c>
      <c r="E85" s="26" t="s">
        <v>1</v>
      </c>
      <c r="F85" s="8">
        <v>27</v>
      </c>
      <c r="G85" s="1" t="s">
        <v>17</v>
      </c>
      <c r="H85" s="2">
        <v>608</v>
      </c>
      <c r="I85" s="9">
        <v>169</v>
      </c>
      <c r="J85" s="9">
        <f t="shared" si="4"/>
        <v>2.9585798816568047</v>
      </c>
      <c r="K85" s="9">
        <f t="shared" si="5"/>
        <v>9.0414201183431953</v>
      </c>
      <c r="L85" s="11">
        <v>9.84</v>
      </c>
      <c r="M85" s="12">
        <v>2.1</v>
      </c>
      <c r="N85" s="13">
        <v>55</v>
      </c>
    </row>
    <row r="86" spans="1:14" ht="18.75" x14ac:dyDescent="0.3">
      <c r="A86" s="19">
        <v>85</v>
      </c>
      <c r="B86" s="8">
        <v>1548</v>
      </c>
      <c r="C86" s="8">
        <v>10</v>
      </c>
      <c r="D86" s="26" t="s">
        <v>3</v>
      </c>
      <c r="E86" s="26" t="s">
        <v>1</v>
      </c>
      <c r="F86" s="8">
        <v>27</v>
      </c>
      <c r="G86" s="1" t="s">
        <v>18</v>
      </c>
      <c r="H86" s="2">
        <v>609</v>
      </c>
      <c r="I86" s="9">
        <v>171</v>
      </c>
      <c r="J86" s="9">
        <f t="shared" si="4"/>
        <v>2.9239766081871346</v>
      </c>
      <c r="K86" s="9">
        <f t="shared" si="5"/>
        <v>9.0760233918128659</v>
      </c>
      <c r="L86" s="11">
        <v>9.84</v>
      </c>
      <c r="M86" s="12">
        <v>2.1800000000000002</v>
      </c>
      <c r="N86" s="13">
        <v>56</v>
      </c>
    </row>
    <row r="87" spans="1:14" ht="18.75" x14ac:dyDescent="0.3">
      <c r="A87" s="19">
        <v>86</v>
      </c>
      <c r="B87" s="8">
        <v>1551</v>
      </c>
      <c r="C87" s="8">
        <v>13</v>
      </c>
      <c r="D87" s="26" t="s">
        <v>3</v>
      </c>
      <c r="E87" s="26" t="s">
        <v>1</v>
      </c>
      <c r="F87" s="8">
        <v>27</v>
      </c>
      <c r="G87" s="1" t="s">
        <v>20</v>
      </c>
      <c r="H87" s="2">
        <v>210</v>
      </c>
      <c r="I87" s="9">
        <v>72.400000000000006</v>
      </c>
      <c r="J87" s="9">
        <f t="shared" si="4"/>
        <v>6.9060773480662974</v>
      </c>
      <c r="K87" s="9">
        <f t="shared" si="5"/>
        <v>5.0939226519337026</v>
      </c>
      <c r="N87" s="13">
        <v>58</v>
      </c>
    </row>
    <row r="88" spans="1:14" ht="18.75" x14ac:dyDescent="0.3">
      <c r="A88" s="19">
        <v>87</v>
      </c>
      <c r="B88" s="8">
        <v>1554</v>
      </c>
      <c r="C88" s="8">
        <v>16</v>
      </c>
      <c r="D88" s="26" t="s">
        <v>3</v>
      </c>
      <c r="E88" s="26" t="s">
        <v>1</v>
      </c>
      <c r="F88" s="8">
        <v>27</v>
      </c>
      <c r="G88" s="1" t="s">
        <v>22</v>
      </c>
      <c r="H88" s="2">
        <v>708</v>
      </c>
      <c r="I88" s="9">
        <v>250</v>
      </c>
      <c r="J88" s="9">
        <f t="shared" si="4"/>
        <v>2</v>
      </c>
      <c r="K88" s="9">
        <f t="shared" si="5"/>
        <v>10</v>
      </c>
      <c r="L88" s="11">
        <v>9.84</v>
      </c>
      <c r="M88" s="12">
        <v>2.16</v>
      </c>
      <c r="N88" s="13">
        <v>60</v>
      </c>
    </row>
    <row r="89" spans="1:14" ht="18.75" x14ac:dyDescent="0.3">
      <c r="A89" s="19">
        <v>88</v>
      </c>
      <c r="B89" s="8">
        <v>1555</v>
      </c>
      <c r="C89" s="8">
        <v>17</v>
      </c>
      <c r="D89" s="26" t="s">
        <v>3</v>
      </c>
      <c r="E89" s="26" t="s">
        <v>1</v>
      </c>
      <c r="F89" s="8">
        <v>27</v>
      </c>
      <c r="G89" s="1" t="s">
        <v>23</v>
      </c>
      <c r="H89" s="3">
        <v>107</v>
      </c>
      <c r="I89" s="9">
        <v>448</v>
      </c>
      <c r="J89" s="9">
        <f t="shared" si="4"/>
        <v>1.1160714285714286</v>
      </c>
      <c r="K89" s="9">
        <f t="shared" si="5"/>
        <v>10.883928571428571</v>
      </c>
      <c r="L89" s="11">
        <v>9.83</v>
      </c>
      <c r="M89" s="12">
        <v>2.06</v>
      </c>
      <c r="N89" s="13">
        <v>61</v>
      </c>
    </row>
    <row r="90" spans="1:14" ht="18.75" x14ac:dyDescent="0.3">
      <c r="A90" s="19">
        <v>89</v>
      </c>
      <c r="B90" s="8">
        <v>1556</v>
      </c>
      <c r="C90" s="8">
        <v>18</v>
      </c>
      <c r="D90" s="26" t="s">
        <v>3</v>
      </c>
      <c r="E90" s="26" t="s">
        <v>1</v>
      </c>
      <c r="F90" s="8">
        <v>27</v>
      </c>
      <c r="G90" s="1" t="s">
        <v>24</v>
      </c>
      <c r="H90" s="2">
        <v>604</v>
      </c>
      <c r="I90" s="9">
        <v>392</v>
      </c>
      <c r="J90" s="9">
        <f t="shared" si="4"/>
        <v>1.2755102040816326</v>
      </c>
      <c r="K90" s="9">
        <f t="shared" si="5"/>
        <v>10.724489795918368</v>
      </c>
      <c r="L90" s="11">
        <v>9.84</v>
      </c>
      <c r="M90" s="12">
        <v>2.08</v>
      </c>
      <c r="N90" s="13">
        <v>62</v>
      </c>
    </row>
    <row r="91" spans="1:14" ht="18.75" x14ac:dyDescent="0.3">
      <c r="A91" s="19">
        <v>90</v>
      </c>
      <c r="B91" s="8">
        <v>1557</v>
      </c>
      <c r="C91" s="8">
        <v>19</v>
      </c>
      <c r="D91" s="26" t="s">
        <v>3</v>
      </c>
      <c r="E91" s="26" t="s">
        <v>1</v>
      </c>
      <c r="F91" s="8">
        <v>27</v>
      </c>
      <c r="G91" s="1" t="s">
        <v>25</v>
      </c>
      <c r="H91" s="2">
        <v>703</v>
      </c>
      <c r="I91" s="9">
        <v>284</v>
      </c>
      <c r="J91" s="9">
        <f t="shared" si="4"/>
        <v>1.7605633802816902</v>
      </c>
      <c r="K91" s="9">
        <f t="shared" si="5"/>
        <v>10.23943661971831</v>
      </c>
      <c r="L91" s="11">
        <v>9.6300000000000008</v>
      </c>
      <c r="M91" s="12">
        <v>1.81</v>
      </c>
      <c r="N91" s="13">
        <v>63</v>
      </c>
    </row>
    <row r="92" spans="1:14" ht="18.75" x14ac:dyDescent="0.3">
      <c r="A92" s="19">
        <v>91</v>
      </c>
      <c r="B92" s="8">
        <v>1558</v>
      </c>
      <c r="C92" s="8">
        <v>20</v>
      </c>
      <c r="D92" s="26" t="s">
        <v>3</v>
      </c>
      <c r="E92" s="26" t="s">
        <v>1</v>
      </c>
      <c r="F92" s="8">
        <v>27</v>
      </c>
      <c r="G92" s="1" t="s">
        <v>26</v>
      </c>
      <c r="H92" s="2">
        <v>202</v>
      </c>
      <c r="I92" s="9">
        <v>163</v>
      </c>
      <c r="J92" s="9">
        <f t="shared" si="4"/>
        <v>3.0674846625766872</v>
      </c>
      <c r="K92" s="9">
        <f t="shared" si="5"/>
        <v>8.9325153374233128</v>
      </c>
      <c r="L92" s="11">
        <v>9.83</v>
      </c>
      <c r="M92" s="12">
        <v>1.97</v>
      </c>
      <c r="N92" s="13">
        <v>64</v>
      </c>
    </row>
    <row r="93" spans="1:14" ht="18.75" x14ac:dyDescent="0.3">
      <c r="A93" s="19">
        <v>92</v>
      </c>
      <c r="B93" s="8">
        <v>1559</v>
      </c>
      <c r="C93" s="8">
        <v>21</v>
      </c>
      <c r="D93" s="26" t="s">
        <v>3</v>
      </c>
      <c r="E93" s="26" t="s">
        <v>1</v>
      </c>
      <c r="F93" s="8">
        <v>27</v>
      </c>
      <c r="G93" s="1" t="s">
        <v>27</v>
      </c>
      <c r="H93" s="3">
        <v>106</v>
      </c>
      <c r="I93" s="9">
        <v>258</v>
      </c>
      <c r="J93" s="9">
        <f t="shared" si="4"/>
        <v>1.9379844961240309</v>
      </c>
      <c r="K93" s="9">
        <f t="shared" si="5"/>
        <v>10.062015503875969</v>
      </c>
      <c r="L93" s="11">
        <v>9.83</v>
      </c>
      <c r="M93" s="12">
        <v>2.06</v>
      </c>
      <c r="N93" s="13">
        <v>65</v>
      </c>
    </row>
    <row r="94" spans="1:14" ht="18.75" x14ac:dyDescent="0.3">
      <c r="A94" s="19">
        <v>93</v>
      </c>
      <c r="B94" s="8">
        <v>1562</v>
      </c>
      <c r="C94" s="8">
        <v>24</v>
      </c>
      <c r="D94" s="26" t="s">
        <v>3</v>
      </c>
      <c r="E94" s="26" t="s">
        <v>1</v>
      </c>
      <c r="F94" s="8">
        <v>27</v>
      </c>
      <c r="G94" s="1" t="s">
        <v>28</v>
      </c>
      <c r="H94" s="2">
        <v>105</v>
      </c>
      <c r="I94" s="9">
        <v>314</v>
      </c>
      <c r="J94" s="9">
        <f t="shared" si="4"/>
        <v>1.5923566878980893</v>
      </c>
      <c r="K94" s="9">
        <f t="shared" si="5"/>
        <v>10.407643312101911</v>
      </c>
      <c r="L94" s="11">
        <v>9.84</v>
      </c>
      <c r="M94" s="12">
        <v>2.14</v>
      </c>
      <c r="N94" s="13">
        <v>66</v>
      </c>
    </row>
    <row r="95" spans="1:14" ht="18.75" x14ac:dyDescent="0.3">
      <c r="A95" s="19">
        <v>94</v>
      </c>
      <c r="B95" s="8">
        <v>1565</v>
      </c>
      <c r="C95" s="8">
        <v>27</v>
      </c>
      <c r="D95" s="26" t="s">
        <v>3</v>
      </c>
      <c r="E95" s="26" t="s">
        <v>1</v>
      </c>
      <c r="F95" s="8">
        <v>27</v>
      </c>
      <c r="G95" s="1" t="s">
        <v>30</v>
      </c>
      <c r="H95" s="2">
        <v>710</v>
      </c>
      <c r="I95" s="9">
        <v>316</v>
      </c>
      <c r="J95" s="9">
        <f t="shared" si="4"/>
        <v>1.5822784810126582</v>
      </c>
      <c r="K95" s="9">
        <f t="shared" si="5"/>
        <v>10.417721518987342</v>
      </c>
      <c r="L95" s="11">
        <v>9.83</v>
      </c>
      <c r="M95" s="12">
        <v>2.0699999999999998</v>
      </c>
      <c r="N95" s="13">
        <v>68</v>
      </c>
    </row>
    <row r="96" spans="1:14" ht="18.75" x14ac:dyDescent="0.3">
      <c r="A96" s="19">
        <v>95</v>
      </c>
      <c r="B96" s="8">
        <v>1568</v>
      </c>
      <c r="C96" s="8">
        <v>30</v>
      </c>
      <c r="D96" s="26" t="s">
        <v>3</v>
      </c>
      <c r="E96" s="26" t="s">
        <v>1</v>
      </c>
      <c r="F96" s="8">
        <v>27</v>
      </c>
      <c r="G96" s="1" t="s">
        <v>32</v>
      </c>
      <c r="H96" s="2">
        <v>205</v>
      </c>
      <c r="I96" s="9">
        <v>222</v>
      </c>
      <c r="J96" s="9">
        <f t="shared" si="4"/>
        <v>2.2522522522522523</v>
      </c>
      <c r="K96" s="9">
        <f t="shared" si="5"/>
        <v>9.7477477477477485</v>
      </c>
      <c r="L96" s="11">
        <v>9.84</v>
      </c>
      <c r="M96" s="12">
        <v>2.19</v>
      </c>
      <c r="N96" s="13">
        <v>70</v>
      </c>
    </row>
    <row r="97" spans="1:14" ht="18.75" x14ac:dyDescent="0.3">
      <c r="A97" s="19">
        <v>96</v>
      </c>
      <c r="B97" s="8">
        <v>1570</v>
      </c>
      <c r="C97" s="8">
        <v>32</v>
      </c>
      <c r="D97" s="26" t="s">
        <v>3</v>
      </c>
      <c r="E97" s="26" t="s">
        <v>1</v>
      </c>
      <c r="F97" s="8">
        <v>27</v>
      </c>
      <c r="G97" s="1" t="s">
        <v>34</v>
      </c>
      <c r="H97" s="2">
        <v>209</v>
      </c>
      <c r="I97" s="9">
        <v>20</v>
      </c>
      <c r="J97" s="9">
        <f t="shared" si="4"/>
        <v>25</v>
      </c>
      <c r="K97" s="9">
        <f t="shared" si="5"/>
        <v>-13</v>
      </c>
      <c r="L97" s="11">
        <v>9.84</v>
      </c>
      <c r="M97" s="12">
        <v>2.37</v>
      </c>
      <c r="N97" s="13">
        <v>72</v>
      </c>
    </row>
    <row r="98" spans="1:14" ht="18.75" x14ac:dyDescent="0.3">
      <c r="A98" s="19">
        <v>97</v>
      </c>
      <c r="B98" s="8">
        <v>2404</v>
      </c>
      <c r="C98" s="8">
        <v>2</v>
      </c>
      <c r="D98" s="26" t="s">
        <v>3</v>
      </c>
      <c r="E98" s="26" t="s">
        <v>4</v>
      </c>
      <c r="F98" s="8">
        <v>44</v>
      </c>
      <c r="G98" s="2">
        <v>2001</v>
      </c>
      <c r="H98" s="1">
        <v>81002</v>
      </c>
      <c r="I98" s="9">
        <v>134</v>
      </c>
      <c r="J98" s="9">
        <f t="shared" ref="J98:J105" si="8">500/I98</f>
        <v>3.7313432835820897</v>
      </c>
      <c r="K98" s="9">
        <f t="shared" ref="K98:K105" si="9">12-J98</f>
        <v>8.2686567164179099</v>
      </c>
      <c r="L98" s="12">
        <v>8.43</v>
      </c>
      <c r="M98" s="12">
        <v>1.1200000000000001</v>
      </c>
      <c r="N98" s="13">
        <v>105</v>
      </c>
    </row>
    <row r="99" spans="1:14" ht="18.75" x14ac:dyDescent="0.3">
      <c r="A99" s="19">
        <v>98</v>
      </c>
      <c r="B99" s="8">
        <v>2406</v>
      </c>
      <c r="C99" s="8">
        <v>4</v>
      </c>
      <c r="D99" s="26" t="s">
        <v>3</v>
      </c>
      <c r="E99" s="26" t="s">
        <v>4</v>
      </c>
      <c r="F99" s="8">
        <v>44</v>
      </c>
      <c r="G99" s="2">
        <v>1917</v>
      </c>
      <c r="H99" s="1">
        <v>81035</v>
      </c>
      <c r="I99" s="9">
        <v>98.6</v>
      </c>
      <c r="J99" s="9">
        <f t="shared" si="8"/>
        <v>5.0709939148073024</v>
      </c>
      <c r="K99" s="9">
        <f t="shared" si="9"/>
        <v>6.9290060851926976</v>
      </c>
      <c r="L99" s="12">
        <v>8.39</v>
      </c>
      <c r="M99" s="12">
        <v>1.19</v>
      </c>
      <c r="N99" s="13">
        <v>106</v>
      </c>
    </row>
    <row r="100" spans="1:14" ht="18.75" x14ac:dyDescent="0.3">
      <c r="A100" s="19">
        <v>99</v>
      </c>
      <c r="B100" s="8">
        <v>2408</v>
      </c>
      <c r="C100" s="8">
        <v>6</v>
      </c>
      <c r="D100" s="26" t="s">
        <v>3</v>
      </c>
      <c r="E100" s="26" t="s">
        <v>4</v>
      </c>
      <c r="F100" s="8">
        <v>44</v>
      </c>
      <c r="G100" s="2">
        <v>1909</v>
      </c>
      <c r="H100" s="1">
        <v>81360</v>
      </c>
      <c r="I100" s="9">
        <v>67.400000000000006</v>
      </c>
      <c r="J100" s="9">
        <f t="shared" si="8"/>
        <v>7.4183976261127587</v>
      </c>
      <c r="K100" s="9">
        <f t="shared" si="9"/>
        <v>4.5816023738872413</v>
      </c>
      <c r="L100" s="12">
        <v>9.0399999999999991</v>
      </c>
      <c r="M100" s="12">
        <v>1.4</v>
      </c>
      <c r="N100" s="13">
        <v>107</v>
      </c>
    </row>
    <row r="101" spans="1:14" ht="18.75" x14ac:dyDescent="0.3">
      <c r="A101" s="19">
        <v>100</v>
      </c>
      <c r="B101" s="8">
        <v>2411</v>
      </c>
      <c r="C101" s="8">
        <v>9</v>
      </c>
      <c r="D101" s="26" t="s">
        <v>3</v>
      </c>
      <c r="E101" s="26" t="s">
        <v>4</v>
      </c>
      <c r="F101" s="8">
        <v>44</v>
      </c>
      <c r="G101" s="2">
        <v>1807</v>
      </c>
      <c r="H101" s="1">
        <v>81227</v>
      </c>
      <c r="I101" s="9">
        <v>97.6</v>
      </c>
      <c r="J101" s="9">
        <f t="shared" si="8"/>
        <v>5.1229508196721314</v>
      </c>
      <c r="K101" s="9">
        <f t="shared" si="9"/>
        <v>6.8770491803278686</v>
      </c>
      <c r="L101" s="12">
        <v>9.08</v>
      </c>
      <c r="M101" s="12">
        <v>1.49</v>
      </c>
      <c r="N101" s="13">
        <v>108</v>
      </c>
    </row>
    <row r="102" spans="1:14" ht="18.75" x14ac:dyDescent="0.3">
      <c r="A102" s="19">
        <v>101</v>
      </c>
      <c r="B102" s="8">
        <v>2412</v>
      </c>
      <c r="C102" s="8">
        <v>10</v>
      </c>
      <c r="D102" s="26" t="s">
        <v>3</v>
      </c>
      <c r="E102" s="26" t="s">
        <v>4</v>
      </c>
      <c r="F102" s="8">
        <v>44</v>
      </c>
      <c r="G102" s="2">
        <v>1901</v>
      </c>
      <c r="H102" s="1">
        <v>81115</v>
      </c>
      <c r="I102" s="9">
        <v>120</v>
      </c>
      <c r="J102" s="9">
        <f t="shared" si="8"/>
        <v>4.166666666666667</v>
      </c>
      <c r="K102" s="9">
        <f t="shared" si="9"/>
        <v>7.833333333333333</v>
      </c>
      <c r="L102" s="12">
        <v>9.84</v>
      </c>
      <c r="M102" s="12">
        <v>2.23</v>
      </c>
      <c r="N102" s="13">
        <v>109</v>
      </c>
    </row>
    <row r="103" spans="1:14" ht="18.75" x14ac:dyDescent="0.3">
      <c r="A103" s="19">
        <v>102</v>
      </c>
      <c r="B103" s="8">
        <v>2413</v>
      </c>
      <c r="C103" s="8">
        <v>11</v>
      </c>
      <c r="D103" s="26" t="s">
        <v>3</v>
      </c>
      <c r="E103" s="26" t="s">
        <v>4</v>
      </c>
      <c r="F103" s="8">
        <v>44</v>
      </c>
      <c r="G103" s="2">
        <v>1817</v>
      </c>
      <c r="H103" s="1">
        <v>81371</v>
      </c>
      <c r="I103" s="9">
        <v>404</v>
      </c>
      <c r="J103" s="9">
        <f t="shared" si="8"/>
        <v>1.2376237623762376</v>
      </c>
      <c r="K103" s="9">
        <f t="shared" si="9"/>
        <v>10.762376237623762</v>
      </c>
      <c r="L103" s="12">
        <v>9.84</v>
      </c>
      <c r="M103" s="12">
        <v>2.11</v>
      </c>
      <c r="N103" s="13">
        <v>110</v>
      </c>
    </row>
    <row r="104" spans="1:14" ht="18.75" x14ac:dyDescent="0.3">
      <c r="A104" s="19">
        <v>103</v>
      </c>
      <c r="B104" s="8">
        <v>2414</v>
      </c>
      <c r="C104" s="8">
        <v>12</v>
      </c>
      <c r="D104" s="26" t="s">
        <v>3</v>
      </c>
      <c r="E104" s="26" t="s">
        <v>4</v>
      </c>
      <c r="F104" s="8">
        <v>44</v>
      </c>
      <c r="G104" s="2">
        <v>1819</v>
      </c>
      <c r="H104" s="1">
        <v>81194</v>
      </c>
      <c r="I104" s="9">
        <v>197</v>
      </c>
      <c r="J104" s="9">
        <f t="shared" si="8"/>
        <v>2.5380710659898478</v>
      </c>
      <c r="K104" s="9">
        <f t="shared" si="9"/>
        <v>9.4619289340101531</v>
      </c>
      <c r="L104" s="12">
        <v>9.27</v>
      </c>
      <c r="M104" s="12">
        <v>1.6</v>
      </c>
      <c r="N104" s="13">
        <v>111</v>
      </c>
    </row>
    <row r="105" spans="1:14" ht="18.75" x14ac:dyDescent="0.3">
      <c r="A105" s="19">
        <v>104</v>
      </c>
      <c r="B105" s="8">
        <v>2418</v>
      </c>
      <c r="C105" s="8">
        <v>16</v>
      </c>
      <c r="D105" s="26" t="s">
        <v>3</v>
      </c>
      <c r="E105" s="26" t="s">
        <v>4</v>
      </c>
      <c r="F105" s="8">
        <v>44</v>
      </c>
      <c r="G105" s="2">
        <v>2003</v>
      </c>
      <c r="H105" s="1">
        <v>81272</v>
      </c>
      <c r="I105" s="9">
        <v>312</v>
      </c>
      <c r="J105" s="9">
        <f t="shared" si="8"/>
        <v>1.6025641025641026</v>
      </c>
      <c r="K105" s="9">
        <f t="shared" si="9"/>
        <v>10.397435897435898</v>
      </c>
      <c r="L105" s="12">
        <v>9.83</v>
      </c>
      <c r="M105" s="12">
        <v>2.0099999999999998</v>
      </c>
      <c r="N105" s="13">
        <v>112</v>
      </c>
    </row>
    <row r="106" spans="1:14" ht="18.75" x14ac:dyDescent="0.3">
      <c r="A106" s="19">
        <v>105</v>
      </c>
      <c r="B106" s="8">
        <v>2420</v>
      </c>
      <c r="C106" s="8">
        <v>18</v>
      </c>
      <c r="D106" s="26" t="s">
        <v>3</v>
      </c>
      <c r="E106" s="26" t="s">
        <v>4</v>
      </c>
      <c r="F106" s="8">
        <v>44</v>
      </c>
      <c r="G106" s="2">
        <v>1801</v>
      </c>
      <c r="H106" s="1">
        <v>81209</v>
      </c>
      <c r="I106" s="9">
        <v>212</v>
      </c>
      <c r="J106" s="9">
        <f t="shared" ref="J106:J113" si="10">500/I106</f>
        <v>2.358490566037736</v>
      </c>
      <c r="K106" s="9">
        <f t="shared" ref="K106:K113" si="11">12-J106</f>
        <v>9.6415094339622645</v>
      </c>
      <c r="L106" s="12">
        <v>9.66</v>
      </c>
      <c r="M106" s="12">
        <v>1.75</v>
      </c>
      <c r="N106" s="13">
        <v>113</v>
      </c>
    </row>
    <row r="107" spans="1:14" ht="18.75" x14ac:dyDescent="0.3">
      <c r="A107" s="19">
        <v>106</v>
      </c>
      <c r="B107" s="8">
        <v>2422</v>
      </c>
      <c r="C107" s="8">
        <v>20</v>
      </c>
      <c r="D107" s="26" t="s">
        <v>3</v>
      </c>
      <c r="E107" s="26" t="s">
        <v>4</v>
      </c>
      <c r="F107" s="8">
        <v>44</v>
      </c>
      <c r="G107" s="2">
        <v>1707</v>
      </c>
      <c r="H107" s="1">
        <v>81367</v>
      </c>
      <c r="I107" s="9">
        <v>148</v>
      </c>
      <c r="J107" s="9">
        <f t="shared" si="10"/>
        <v>3.3783783783783785</v>
      </c>
      <c r="K107" s="9">
        <f t="shared" si="11"/>
        <v>8.621621621621621</v>
      </c>
      <c r="L107" s="12">
        <v>9.06</v>
      </c>
      <c r="M107" s="12">
        <v>1.46</v>
      </c>
      <c r="N107" s="13">
        <v>114</v>
      </c>
    </row>
    <row r="108" spans="1:14" ht="18.75" x14ac:dyDescent="0.3">
      <c r="A108" s="19">
        <v>107</v>
      </c>
      <c r="B108" s="8">
        <v>2424</v>
      </c>
      <c r="C108" s="8">
        <v>22</v>
      </c>
      <c r="D108" s="26" t="s">
        <v>3</v>
      </c>
      <c r="E108" s="26" t="s">
        <v>4</v>
      </c>
      <c r="F108" s="8">
        <v>44</v>
      </c>
      <c r="G108" s="2">
        <v>1717</v>
      </c>
      <c r="H108" s="1">
        <v>81287</v>
      </c>
      <c r="I108" s="9">
        <v>178</v>
      </c>
      <c r="J108" s="9">
        <f t="shared" si="10"/>
        <v>2.808988764044944</v>
      </c>
      <c r="K108" s="9">
        <f t="shared" si="11"/>
        <v>9.191011235955056</v>
      </c>
      <c r="L108" s="12">
        <v>9.83</v>
      </c>
      <c r="M108" s="12">
        <v>1.76</v>
      </c>
      <c r="N108" s="13">
        <v>115</v>
      </c>
    </row>
    <row r="109" spans="1:14" ht="18.75" x14ac:dyDescent="0.3">
      <c r="A109" s="19">
        <v>108</v>
      </c>
      <c r="B109" s="8">
        <v>2425</v>
      </c>
      <c r="C109" s="8">
        <v>23</v>
      </c>
      <c r="D109" s="26" t="s">
        <v>3</v>
      </c>
      <c r="E109" s="26" t="s">
        <v>4</v>
      </c>
      <c r="F109" s="8">
        <v>44</v>
      </c>
      <c r="G109" s="2">
        <v>2019</v>
      </c>
      <c r="H109" s="1">
        <v>81021</v>
      </c>
      <c r="I109" s="9">
        <v>112</v>
      </c>
      <c r="J109" s="9">
        <f t="shared" si="10"/>
        <v>4.4642857142857144</v>
      </c>
      <c r="K109" s="9">
        <f t="shared" si="11"/>
        <v>7.5357142857142856</v>
      </c>
      <c r="L109" s="12">
        <v>9.84</v>
      </c>
      <c r="M109" s="12">
        <v>2.56</v>
      </c>
      <c r="N109" s="13">
        <v>116</v>
      </c>
    </row>
    <row r="110" spans="1:14" ht="18.75" x14ac:dyDescent="0.3">
      <c r="A110" s="19">
        <v>109</v>
      </c>
      <c r="B110" s="8">
        <v>2430</v>
      </c>
      <c r="C110" s="8">
        <v>28</v>
      </c>
      <c r="D110" s="26" t="s">
        <v>3</v>
      </c>
      <c r="E110" s="26" t="s">
        <v>4</v>
      </c>
      <c r="F110" s="8">
        <v>44</v>
      </c>
      <c r="G110" s="2">
        <v>1711</v>
      </c>
      <c r="H110" s="4" t="s">
        <v>35</v>
      </c>
      <c r="I110" s="9">
        <v>922</v>
      </c>
      <c r="J110" s="9">
        <f t="shared" si="10"/>
        <v>0.54229934924078094</v>
      </c>
      <c r="K110" s="9">
        <f t="shared" si="11"/>
        <v>11.45770065075922</v>
      </c>
      <c r="N110" s="13">
        <v>117</v>
      </c>
    </row>
    <row r="111" spans="1:14" ht="18.75" x14ac:dyDescent="0.3">
      <c r="A111" s="19">
        <v>110</v>
      </c>
      <c r="B111" s="8">
        <v>2431</v>
      </c>
      <c r="C111" s="8">
        <v>29</v>
      </c>
      <c r="D111" s="26" t="s">
        <v>3</v>
      </c>
      <c r="E111" s="26" t="s">
        <v>4</v>
      </c>
      <c r="F111" s="8">
        <v>44</v>
      </c>
      <c r="G111" s="2">
        <v>2013</v>
      </c>
      <c r="H111" s="1">
        <v>81254</v>
      </c>
      <c r="I111" s="9">
        <v>902</v>
      </c>
      <c r="J111" s="9">
        <f t="shared" si="10"/>
        <v>0.55432372505543237</v>
      </c>
      <c r="K111" s="9">
        <f t="shared" si="11"/>
        <v>11.445676274944567</v>
      </c>
      <c r="L111" s="12">
        <v>9.84</v>
      </c>
      <c r="M111" s="12">
        <v>2.08</v>
      </c>
      <c r="N111" s="13">
        <v>118</v>
      </c>
    </row>
    <row r="112" spans="1:14" ht="18.75" x14ac:dyDescent="0.3">
      <c r="A112" s="19">
        <v>111</v>
      </c>
      <c r="B112" s="8">
        <v>2432</v>
      </c>
      <c r="C112" s="8">
        <v>30</v>
      </c>
      <c r="D112" s="26" t="s">
        <v>3</v>
      </c>
      <c r="E112" s="26" t="s">
        <v>4</v>
      </c>
      <c r="F112" s="8">
        <v>44</v>
      </c>
      <c r="G112" s="2">
        <v>1709</v>
      </c>
      <c r="H112" s="1" t="s">
        <v>36</v>
      </c>
      <c r="I112" s="9">
        <v>846</v>
      </c>
      <c r="J112" s="9">
        <f t="shared" si="10"/>
        <v>0.59101654846335694</v>
      </c>
      <c r="K112" s="9">
        <f t="shared" si="11"/>
        <v>11.408983451536644</v>
      </c>
      <c r="N112" s="13">
        <v>119</v>
      </c>
    </row>
    <row r="113" spans="1:14" ht="18.75" x14ac:dyDescent="0.3">
      <c r="A113" s="19">
        <v>112</v>
      </c>
      <c r="B113" s="8">
        <v>2434</v>
      </c>
      <c r="C113" s="8">
        <v>32</v>
      </c>
      <c r="D113" s="26" t="s">
        <v>3</v>
      </c>
      <c r="E113" s="26" t="s">
        <v>4</v>
      </c>
      <c r="F113" s="8">
        <v>44</v>
      </c>
      <c r="G113" s="2">
        <v>1913</v>
      </c>
      <c r="H113" s="1">
        <v>81343</v>
      </c>
      <c r="I113" s="9">
        <v>760</v>
      </c>
      <c r="J113" s="9">
        <f t="shared" si="10"/>
        <v>0.65789473684210531</v>
      </c>
      <c r="K113" s="9">
        <f t="shared" si="11"/>
        <v>11.342105263157894</v>
      </c>
      <c r="L113" s="12">
        <v>9.84</v>
      </c>
      <c r="M113" s="12">
        <v>2.19</v>
      </c>
      <c r="N113" s="13">
        <v>120</v>
      </c>
    </row>
    <row r="114" spans="1:14" ht="18.75" x14ac:dyDescent="0.3">
      <c r="A114" s="20"/>
      <c r="B114" s="13"/>
      <c r="C114" s="13"/>
      <c r="D114" s="15"/>
      <c r="E114" s="16"/>
      <c r="F114" s="13"/>
      <c r="G114" s="17"/>
      <c r="H114" s="18"/>
      <c r="I114" s="14"/>
      <c r="J114" s="14"/>
      <c r="K114" s="14"/>
      <c r="L114" s="12"/>
      <c r="M114" s="12"/>
    </row>
    <row r="115" spans="1:14" x14ac:dyDescent="0.25">
      <c r="I115"/>
      <c r="J115"/>
      <c r="K115"/>
    </row>
    <row r="116" spans="1:14" x14ac:dyDescent="0.25">
      <c r="I116"/>
      <c r="J116"/>
      <c r="K116"/>
    </row>
    <row r="117" spans="1:14" x14ac:dyDescent="0.25">
      <c r="I117"/>
      <c r="J117"/>
      <c r="K117"/>
    </row>
    <row r="118" spans="1:14" x14ac:dyDescent="0.25">
      <c r="I118"/>
      <c r="J118"/>
      <c r="K118"/>
    </row>
    <row r="119" spans="1:14" x14ac:dyDescent="0.25">
      <c r="I119"/>
      <c r="J119"/>
      <c r="K119"/>
    </row>
    <row r="120" spans="1:14" x14ac:dyDescent="0.25">
      <c r="I120"/>
      <c r="J120"/>
      <c r="K120"/>
    </row>
    <row r="121" spans="1:14" x14ac:dyDescent="0.25">
      <c r="I121"/>
      <c r="J121"/>
      <c r="K121"/>
    </row>
    <row r="122" spans="1:14" x14ac:dyDescent="0.25">
      <c r="I122"/>
      <c r="J122"/>
      <c r="K122"/>
    </row>
    <row r="123" spans="1:14" x14ac:dyDescent="0.25">
      <c r="I123"/>
      <c r="J123"/>
      <c r="K123"/>
    </row>
    <row r="124" spans="1:14" x14ac:dyDescent="0.25">
      <c r="I124"/>
      <c r="J124"/>
      <c r="K124"/>
    </row>
    <row r="125" spans="1:14" x14ac:dyDescent="0.25">
      <c r="I125"/>
      <c r="J125"/>
      <c r="K125"/>
    </row>
    <row r="126" spans="1:14" x14ac:dyDescent="0.25">
      <c r="I126"/>
      <c r="J126"/>
      <c r="K126"/>
    </row>
    <row r="127" spans="1:14" x14ac:dyDescent="0.25">
      <c r="I127"/>
      <c r="J127"/>
      <c r="K127"/>
    </row>
    <row r="128" spans="1:14" x14ac:dyDescent="0.25">
      <c r="I128"/>
      <c r="J128"/>
      <c r="K128"/>
    </row>
    <row r="129" spans="9:11" x14ac:dyDescent="0.25">
      <c r="I129"/>
      <c r="J129"/>
      <c r="K129"/>
    </row>
    <row r="130" spans="9:11" x14ac:dyDescent="0.25">
      <c r="I130"/>
      <c r="J130"/>
      <c r="K130"/>
    </row>
  </sheetData>
  <phoneticPr fontId="4" type="noConversion"/>
  <conditionalFormatting sqref="L1:L1048576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:I114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scale="2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Vries, Hugo de</dc:creator>
  <cp:lastModifiedBy>Hugo de Vries</cp:lastModifiedBy>
  <cp:lastPrinted>2020-10-29T06:23:01Z</cp:lastPrinted>
  <dcterms:created xsi:type="dcterms:W3CDTF">2019-10-04T12:36:49Z</dcterms:created>
  <dcterms:modified xsi:type="dcterms:W3CDTF">2022-02-03T19:33:52Z</dcterms:modified>
</cp:coreProperties>
</file>