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<sst xmlns="http://schemas.openxmlformats.org/spreadsheetml/2006/main" count="45" uniqueCount="43">
  <si>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</si>
  <si>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</si>
  <si>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</si>
  <si>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</si>
  <si>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</si>
  <si>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</si>
  <si>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</si>
  <si>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</si>
  <si>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</si>
  <si>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</si>
  <si>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</si>
  <si>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</si>
  <si>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</si>
  <si>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</si>
  <si>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</si>
  <si>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</si>
  <si>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</si>
  <si>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</si>
  <si>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</si>
  <si>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</si>
  <si>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</si>
  <si>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</si>
  <si>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</si>
  <si>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</si>
  <si>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</si>
  <si>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</si>
  <si>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</si>
  <si>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</si>
  <si>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</si>
  <si>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</si>
  <si>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</si>
  <si>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</si>
  <si>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</si>
  <si>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</si>
  <si>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</si>
  <si>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</si>
  <si>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</si>
  <si>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</si>
  <si>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</si>
  <si>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schelpengruis</t>
  </si>
  <si>
    <t>schelpen</t>
  </si>
  <si>
    <t>schelpengruis + korrels</t>
  </si>
  <si>
    <t>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</si>
</sst>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3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42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399.03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162.71999999999997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512.38</v>
      </c>
      <c r="E14" s="17">
        <f>D14-C14</f>
        <v>3.7199999999999704</v>
      </c>
      <c r="F14" s="17">
        <f>(E14/C$11)*100</f>
        <v>2.2861356932153214</v>
      </c>
      <c r="G14" s="30">
        <f>100-F14</f>
        <v>97.713864306784671</v>
      </c>
      <c r="H14" s="6" t="s">
        <v>40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508.25</v>
      </c>
      <c r="E15" s="17">
        <f t="shared" ref="E15:E23" si="0">D15-C15</f>
        <v>0.82999999999998408</v>
      </c>
      <c r="F15" s="17">
        <f t="shared" ref="F15:F23" si="1">(E15/C$11)*100</f>
        <v>0.51007866273352032</v>
      </c>
      <c r="G15" s="30">
        <f t="shared" ref="G15:G23" si="2">G14-F15</f>
        <v>97.203785644051152</v>
      </c>
      <c r="H15" s="6" t="s">
        <v>41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471.82</v>
      </c>
      <c r="E16" s="17">
        <f t="shared" si="0"/>
        <v>1.3799999999999955</v>
      </c>
      <c r="F16" s="17">
        <f t="shared" si="1"/>
        <v>0.84808259587020385</v>
      </c>
      <c r="G16" s="30">
        <f t="shared" si="2"/>
        <v>96.355703048180942</v>
      </c>
      <c r="H16" s="6" t="s">
        <v>39</v>
      </c>
    </row>
    <row r="17" spans="1:7" ht="14.1" customHeight="1" thickBot="1" x14ac:dyDescent="0.3">
      <c r="A17" s="18"/>
      <c r="B17" s="6">
        <v>0.6</v>
      </c>
      <c r="C17" s="19">
        <v>449.49</v>
      </c>
      <c r="D17" s="19">
        <v>452.24</v>
      </c>
      <c r="E17" s="17">
        <f>D17-C17</f>
        <v>2.75</v>
      </c>
      <c r="F17" s="17">
        <f t="shared" si="1"/>
        <v>1.690019665683383</v>
      </c>
      <c r="G17" s="30">
        <f t="shared" si="2"/>
        <v>94.665683382497562</v>
      </c>
    </row>
    <row r="18" spans="1:7" ht="14.1" customHeight="1" thickBot="1" x14ac:dyDescent="0.3">
      <c r="A18" s="18"/>
      <c r="B18" s="6">
        <v>0.42</v>
      </c>
      <c r="C18" s="19">
        <v>424.05</v>
      </c>
      <c r="D18" s="19">
        <v>433.02</v>
      </c>
      <c r="E18" s="17">
        <f t="shared" si="0"/>
        <v>8.9699999999999704</v>
      </c>
      <c r="F18" s="17">
        <f t="shared" si="1"/>
        <v>5.5125368731563249</v>
      </c>
      <c r="G18" s="30">
        <f t="shared" si="2"/>
        <v>89.153146509341241</v>
      </c>
    </row>
    <row r="19" spans="1:7" ht="14.1" customHeight="1" thickBot="1" x14ac:dyDescent="0.3">
      <c r="A19" s="18"/>
      <c r="B19" s="6">
        <v>0.3</v>
      </c>
      <c r="C19" s="19">
        <v>413.99</v>
      </c>
      <c r="D19" s="19">
        <v>452.02</v>
      </c>
      <c r="E19" s="17">
        <f t="shared" si="0"/>
        <v>38.029999999999973</v>
      </c>
      <c r="F19" s="17">
        <f t="shared" si="1"/>
        <v>23.371435594886911</v>
      </c>
      <c r="G19" s="30">
        <f t="shared" si="2"/>
        <v>65.781710914454322</v>
      </c>
    </row>
    <row r="20" spans="1:7" ht="14.1" customHeight="1" thickBot="1" x14ac:dyDescent="0.3">
      <c r="A20" s="18"/>
      <c r="B20" s="6">
        <v>0.21199999999999999</v>
      </c>
      <c r="C20" s="19">
        <v>407.44</v>
      </c>
      <c r="D20" s="19">
        <v>457.14</v>
      </c>
      <c r="E20" s="17">
        <f t="shared" si="0"/>
        <v>49.699999999999989</v>
      </c>
      <c r="F20" s="17">
        <f t="shared" si="1"/>
        <v>30.543264503441492</v>
      </c>
      <c r="G20" s="30">
        <f t="shared" si="2"/>
        <v>35.238446411012831</v>
      </c>
    </row>
    <row r="21" spans="1:7" ht="14.1" customHeight="1" thickBot="1" x14ac:dyDescent="0.3">
      <c r="A21" s="18"/>
      <c r="B21" s="6">
        <v>0.15</v>
      </c>
      <c r="C21" s="19">
        <v>395.3</v>
      </c>
      <c r="D21" s="19">
        <v>442.79</v>
      </c>
      <c r="E21" s="17">
        <f t="shared" si="0"/>
        <v>47.490000000000009</v>
      </c>
      <c r="F21" s="17">
        <f t="shared" si="1"/>
        <v>29.185103244837769</v>
      </c>
      <c r="G21" s="30">
        <f t="shared" si="2"/>
        <v>6.0533431661750612</v>
      </c>
    </row>
    <row r="22" spans="1:7" ht="14.1" customHeight="1" thickBot="1" x14ac:dyDescent="0.3">
      <c r="A22" s="18"/>
      <c r="B22" s="6">
        <v>6.3E-2</v>
      </c>
      <c r="C22" s="19">
        <v>387.13</v>
      </c>
      <c r="D22" s="19">
        <v>397.29</v>
      </c>
      <c r="E22" s="17">
        <f t="shared" si="0"/>
        <v>10.160000000000025</v>
      </c>
      <c r="F22" s="17">
        <f t="shared" si="1"/>
        <v>6.243854473942986</v>
      </c>
      <c r="G22" s="30">
        <f t="shared" si="2"/>
        <v>-0.1905113077679248</v>
      </c>
    </row>
    <row r="23" spans="1:7" ht="14.1" customHeight="1" thickBot="1" x14ac:dyDescent="0.3">
      <c r="A23" s="29" t="s">
        <v>16</v>
      </c>
      <c r="B23" s="20"/>
      <c r="C23" s="21">
        <v>425.33</v>
      </c>
      <c r="D23" s="21">
        <v>425.42</v>
      </c>
      <c r="E23" s="17">
        <f t="shared" si="0"/>
        <v>9.0000000000031832E-2</v>
      </c>
      <c r="F23" s="17">
        <f t="shared" si="1"/>
        <v>5.5309734513293907E-2</v>
      </c>
      <c r="G23" s="30">
        <f t="shared" si="2"/>
        <v>-0.2458210422812187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163.11999999999995</v>
      </c>
      <c r="F24" s="24">
        <f>SUM(F14:F23)</f>
        <v>100.24582104228121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2.2861356932153214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91.660521140609603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6.243854473942986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2020-03-05T09:37:21Z</dcterms:modified>
</cp:coreProperties>
</file>