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<sst xmlns="http://schemas.openxmlformats.org/spreadsheetml/2006/main" count="44" uniqueCount="42">
  <si>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</si>
  <si>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</si>
  <si>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</si>
  <si>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</si>
  <si>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</si>
  <si>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</si>
  <si>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</si>
  <si>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</si>
  <si>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</si>
  <si>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</si>
  <si>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</si>
  <si>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</si>
  <si>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</si>
  <si>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</si>
  <si>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</si>
  <si>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</si>
  <si>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</si>
  <si>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</si>
  <si>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</si>
  <si>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</si>
  <si>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</si>
  <si>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</si>
  <si>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</si>
  <si>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</si>
  <si>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</si>
  <si>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</si>
  <si>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</si>
  <si>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</si>
  <si>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</si>
  <si>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</si>
  <si>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</si>
  <si>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</si>
  <si>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</si>
  <si>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</si>
  <si>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</si>
  <si>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</si>
  <si>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</si>
  <si>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</si>
  <si>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</si>
  <si>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veel schelpengruis</t>
  </si>
  <si>
    <t>korrels + schgruis</t>
  </si>
  <si>
    <t>26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</si>
</sst>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383.93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147.62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  <c r="H13" s="14" t="s">
        <v>39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558.32000000000005</v>
      </c>
      <c r="E15" s="17">
        <f t="shared" ref="E15:E23" si="0">D15-C15</f>
        <v>0.70000000000004547</v>
      </c>
      <c r="F15" s="17">
        <f t="shared" ref="F15:F23" si="1">(E15/C$11)*100</f>
        <v>0.47419048909364953</v>
      </c>
      <c r="G15" s="30">
        <f t="shared" ref="G15:G23" si="2">G14-F15</f>
        <v>99.525809510906356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470.12</v>
      </c>
      <c r="E16" s="17">
        <f t="shared" si="0"/>
        <v>1.6399999999999864</v>
      </c>
      <c r="F16" s="17">
        <f t="shared" si="1"/>
        <v>1.1109605744478974</v>
      </c>
      <c r="G16" s="30">
        <f t="shared" si="2"/>
        <v>98.414848936458455</v>
      </c>
    </row>
    <row r="17" spans="1:7" ht="14.1" customHeight="1" thickBot="1" x14ac:dyDescent="0.3">
      <c r="A17" s="18"/>
      <c r="B17" s="6">
        <v>0.6</v>
      </c>
      <c r="C17" s="19">
        <v>447.28</v>
      </c>
      <c r="D17" s="19">
        <v>449.23</v>
      </c>
      <c r="E17" s="17">
        <f>D17-C17</f>
        <v>1.9500000000000455</v>
      </c>
      <c r="F17" s="17">
        <f t="shared" si="1"/>
        <v>1.3209592196179687</v>
      </c>
      <c r="G17" s="30">
        <f t="shared" si="2"/>
        <v>97.093889716840479</v>
      </c>
    </row>
    <row r="18" spans="1:7" ht="14.1" customHeight="1" thickBot="1" x14ac:dyDescent="0.3">
      <c r="A18" s="18"/>
      <c r="B18" s="6">
        <v>0.42</v>
      </c>
      <c r="C18" s="19">
        <v>428</v>
      </c>
      <c r="D18" s="19">
        <v>436.22</v>
      </c>
      <c r="E18" s="17">
        <f t="shared" si="0"/>
        <v>8.2200000000000273</v>
      </c>
      <c r="F18" s="17">
        <f t="shared" si="1"/>
        <v>5.568351171927941</v>
      </c>
      <c r="G18" s="30">
        <f t="shared" si="2"/>
        <v>91.525538544912536</v>
      </c>
    </row>
    <row r="19" spans="1:7" ht="14.1" customHeight="1" thickBot="1" x14ac:dyDescent="0.3">
      <c r="A19" s="18"/>
      <c r="B19" s="6">
        <v>0.3</v>
      </c>
      <c r="C19" s="19">
        <v>410.53</v>
      </c>
      <c r="D19" s="19">
        <v>470.57</v>
      </c>
      <c r="E19" s="17">
        <f t="shared" si="0"/>
        <v>60.04000000000002</v>
      </c>
      <c r="F19" s="17">
        <f t="shared" si="1"/>
        <v>40.671995664544113</v>
      </c>
      <c r="G19" s="30">
        <f t="shared" si="2"/>
        <v>50.853542880368423</v>
      </c>
    </row>
    <row r="20" spans="1:7" ht="14.1" customHeight="1" thickBot="1" x14ac:dyDescent="0.3">
      <c r="A20" s="18"/>
      <c r="B20" s="6">
        <v>0.21199999999999999</v>
      </c>
      <c r="C20" s="19">
        <v>402.57</v>
      </c>
      <c r="D20" s="19">
        <v>453.01</v>
      </c>
      <c r="E20" s="17">
        <f t="shared" si="0"/>
        <v>50.44</v>
      </c>
      <c r="F20" s="17">
        <f t="shared" si="1"/>
        <v>34.168811814117326</v>
      </c>
      <c r="G20" s="30">
        <f t="shared" si="2"/>
        <v>16.684731066251096</v>
      </c>
    </row>
    <row r="21" spans="1:7" ht="14.1" customHeight="1" thickBot="1" x14ac:dyDescent="0.3">
      <c r="A21" s="18"/>
      <c r="B21" s="6">
        <v>0.15</v>
      </c>
      <c r="C21" s="19">
        <v>410.4</v>
      </c>
      <c r="D21" s="19">
        <v>430.46</v>
      </c>
      <c r="E21" s="17">
        <f t="shared" si="0"/>
        <v>20.060000000000002</v>
      </c>
      <c r="F21" s="17">
        <f t="shared" si="1"/>
        <v>13.588944587454277</v>
      </c>
      <c r="G21" s="30">
        <f t="shared" si="2"/>
        <v>3.0957864787968195</v>
      </c>
    </row>
    <row r="22" spans="1:7" ht="14.1" customHeight="1" thickBot="1" x14ac:dyDescent="0.3">
      <c r="A22" s="18"/>
      <c r="B22" s="6">
        <v>6.3E-2</v>
      </c>
      <c r="C22" s="19">
        <v>390.8</v>
      </c>
      <c r="D22" s="19">
        <v>395.37</v>
      </c>
      <c r="E22" s="17">
        <f t="shared" si="0"/>
        <v>4.5699999999999932</v>
      </c>
      <c r="F22" s="17">
        <f t="shared" si="1"/>
        <v>3.0957864787969065</v>
      </c>
      <c r="G22" s="30">
        <f t="shared" si="2"/>
        <v>-8.7041485130612273E-14</v>
      </c>
    </row>
    <row r="23" spans="1:7" ht="14.1" customHeight="1" thickBot="1" x14ac:dyDescent="0.3">
      <c r="A23" s="29" t="s">
        <v>16</v>
      </c>
      <c r="B23" s="20"/>
      <c r="C23" s="21">
        <v>429.42</v>
      </c>
      <c r="D23" s="21">
        <v>429.42</v>
      </c>
      <c r="E23" s="17">
        <f t="shared" si="0"/>
        <v>0</v>
      </c>
      <c r="F23" s="17">
        <f t="shared" si="1"/>
        <v>0</v>
      </c>
      <c r="G23" s="30">
        <f t="shared" si="2"/>
        <v>-8.7041485130612273E-14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147.62000000000012</v>
      </c>
      <c r="F24" s="24">
        <f>SUM(F14:F23)</f>
        <v>100.00000000000009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96.904213521203175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3.0957864787969065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2020-03-05T09:37:41Z</dcterms:modified>
</cp:coreProperties>
</file>