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<sst xmlns="http://schemas.openxmlformats.org/spreadsheetml/2006/main" count="45" uniqueCount="42">
  <si>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</si>
  <si>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</si>
  <si>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</si>
  <si>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</si>
  <si>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</si>
  <si>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</si>
  <si>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</si>
  <si>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</si>
  <si>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</si>
  <si>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</si>
  <si>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</si>
  <si>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</si>
  <si>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</si>
  <si>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</si>
  <si>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</si>
  <si>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</si>
  <si>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</si>
  <si>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</si>
  <si>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</si>
  <si>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</si>
  <si>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</si>
  <si>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</si>
  <si>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</si>
  <si>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</si>
  <si>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</si>
  <si>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</si>
  <si>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</si>
  <si>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</si>
  <si>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</si>
  <si>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</si>
  <si>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</si>
  <si>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</si>
  <si>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</si>
  <si>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</si>
  <si>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</si>
  <si>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</si>
  <si>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</si>
  <si>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</si>
  <si>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</si>
  <si>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</si>
  <si>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korrels</t>
  </si>
  <si>
    <t>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</si>
</sst>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topLeftCell="A4" workbookViewId="0">
      <selection activeCell="B7" sqref="B7:C7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40" t="s">
        <v>0</v>
      </c>
      <c r="B1" s="40"/>
      <c r="C1" s="40"/>
      <c r="D1" s="40"/>
      <c r="E1" s="40"/>
      <c r="F1" s="40"/>
      <c r="G1" s="40"/>
    </row>
    <row r="2" spans="1:13" s="1" customFormat="1" ht="18" customHeight="1" thickBot="1" x14ac:dyDescent="0.3">
      <c r="A2" s="41" t="s">
        <v>1</v>
      </c>
      <c r="B2" s="41"/>
      <c r="C2" s="41"/>
      <c r="D2" s="41"/>
      <c r="E2" s="41"/>
      <c r="F2" s="41"/>
      <c r="G2" s="41"/>
      <c r="K2" s="38"/>
      <c r="L2" s="38" t="s">
        <v>37</v>
      </c>
      <c r="M2" s="38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2" t="s">
        <v>31</v>
      </c>
      <c r="C4" s="42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3" t="s">
        <v>32</v>
      </c>
      <c r="C5" s="43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3"/>
      <c r="C6" s="43"/>
      <c r="D6" s="2" t="s">
        <v>35</v>
      </c>
      <c r="E6" s="31" t="s">
        <v>34</v>
      </c>
      <c r="F6" s="2" t="s">
        <v>36</v>
      </c>
      <c r="G6" s="37">
        <v>2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3" t="s">
        <v>41</v>
      </c>
      <c r="C7" s="43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393.83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157.51999999999998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507.75</v>
      </c>
      <c r="D14" s="16">
        <v>507.77</v>
      </c>
      <c r="E14" s="17">
        <f>D14-C14</f>
        <v>1.999999999998181E-2</v>
      </c>
      <c r="F14" s="17">
        <f>(E14/C$11)*100</f>
        <v>1.2696800406286068E-2</v>
      </c>
      <c r="G14" s="30">
        <f>100-F14</f>
        <v>99.987303199593711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557.62</v>
      </c>
      <c r="D15" s="19">
        <v>558.11</v>
      </c>
      <c r="E15" s="17">
        <f t="shared" ref="E15:E23" si="0">D15-C15</f>
        <v>0.49000000000000909</v>
      </c>
      <c r="F15" s="17">
        <f t="shared" ref="F15:F23" si="1">(E15/C$11)*100</f>
        <v>0.31107160995429733</v>
      </c>
      <c r="G15" s="30">
        <f t="shared" ref="G15:G23" si="2">G14-F15</f>
        <v>99.676231589639414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468.48</v>
      </c>
      <c r="D16" s="19">
        <v>470.62</v>
      </c>
      <c r="E16" s="17">
        <f t="shared" si="0"/>
        <v>2.1399999999999864</v>
      </c>
      <c r="F16" s="17">
        <f t="shared" si="1"/>
        <v>1.358557643473836</v>
      </c>
      <c r="G16" s="30">
        <f t="shared" si="2"/>
        <v>98.317673946165584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447.57</v>
      </c>
      <c r="D17" s="19">
        <v>450.07</v>
      </c>
      <c r="E17" s="17">
        <f>D17-C17</f>
        <v>2.5</v>
      </c>
      <c r="F17" s="17">
        <f t="shared" si="1"/>
        <v>1.587100050787202</v>
      </c>
      <c r="G17" s="30">
        <f t="shared" si="2"/>
        <v>96.730573895378384</v>
      </c>
    </row>
    <row r="18" spans="1:7" ht="14.1" customHeight="1" thickBot="1" x14ac:dyDescent="0.3">
      <c r="A18" s="18"/>
      <c r="B18" s="6">
        <v>0.42</v>
      </c>
      <c r="C18" s="19">
        <v>431.57</v>
      </c>
      <c r="D18" s="19">
        <v>442.44</v>
      </c>
      <c r="E18" s="17">
        <f t="shared" si="0"/>
        <v>10.870000000000005</v>
      </c>
      <c r="F18" s="17">
        <f t="shared" si="1"/>
        <v>6.9007110208227553</v>
      </c>
      <c r="G18" s="30">
        <f t="shared" si="2"/>
        <v>89.82986287455563</v>
      </c>
    </row>
    <row r="19" spans="1:7" ht="14.1" customHeight="1" thickBot="1" x14ac:dyDescent="0.3">
      <c r="A19" s="18"/>
      <c r="B19" s="6">
        <v>0.3</v>
      </c>
      <c r="C19" s="19">
        <v>413.8</v>
      </c>
      <c r="D19" s="19">
        <v>505.72</v>
      </c>
      <c r="E19" s="17">
        <f t="shared" si="0"/>
        <v>91.920000000000016</v>
      </c>
      <c r="F19" s="17">
        <f t="shared" si="1"/>
        <v>58.35449466734385</v>
      </c>
      <c r="G19" s="30">
        <f t="shared" si="2"/>
        <v>31.47536820721178</v>
      </c>
    </row>
    <row r="20" spans="1:7" ht="14.1" customHeight="1" thickBot="1" x14ac:dyDescent="0.3">
      <c r="A20" s="18"/>
      <c r="B20" s="6">
        <v>0.21199999999999999</v>
      </c>
      <c r="C20" s="19">
        <v>404.17</v>
      </c>
      <c r="D20" s="19">
        <v>446.49</v>
      </c>
      <c r="E20" s="17">
        <f t="shared" si="0"/>
        <v>42.319999999999993</v>
      </c>
      <c r="F20" s="17">
        <f t="shared" si="1"/>
        <v>26.86642965972575</v>
      </c>
      <c r="G20" s="30">
        <f t="shared" si="2"/>
        <v>4.60893854748603</v>
      </c>
    </row>
    <row r="21" spans="1:7" ht="14.1" customHeight="1" thickBot="1" x14ac:dyDescent="0.3">
      <c r="A21" s="18"/>
      <c r="B21" s="6">
        <v>0.15</v>
      </c>
      <c r="C21" s="19">
        <v>410.85</v>
      </c>
      <c r="D21" s="19">
        <v>416.94</v>
      </c>
      <c r="E21" s="17">
        <f t="shared" si="0"/>
        <v>6.089999999999975</v>
      </c>
      <c r="F21" s="17">
        <f t="shared" si="1"/>
        <v>3.8661757237176078</v>
      </c>
      <c r="G21" s="30">
        <f t="shared" si="2"/>
        <v>0.74276282376842229</v>
      </c>
    </row>
    <row r="22" spans="1:7" ht="14.1" customHeight="1" thickBot="1" x14ac:dyDescent="0.3">
      <c r="A22" s="18"/>
      <c r="B22" s="6">
        <v>6.3E-2</v>
      </c>
      <c r="C22" s="19">
        <v>390.87</v>
      </c>
      <c r="D22" s="19">
        <v>392.1</v>
      </c>
      <c r="E22" s="17">
        <f t="shared" si="0"/>
        <v>1.2300000000000182</v>
      </c>
      <c r="F22" s="17">
        <f t="shared" si="1"/>
        <v>0.7808532249873148</v>
      </c>
      <c r="G22" s="30">
        <f t="shared" si="2"/>
        <v>-3.8090401218892511E-2</v>
      </c>
    </row>
    <row r="23" spans="1:7" ht="14.1" customHeight="1" thickBot="1" x14ac:dyDescent="0.3">
      <c r="A23" s="29" t="s">
        <v>16</v>
      </c>
      <c r="B23" s="20"/>
      <c r="C23" s="21">
        <v>429.41</v>
      </c>
      <c r="D23" s="21">
        <v>429.43</v>
      </c>
      <c r="E23" s="17">
        <f t="shared" si="0"/>
        <v>1.999999999998181E-2</v>
      </c>
      <c r="F23" s="17">
        <f t="shared" si="1"/>
        <v>1.2696800406286068E-2</v>
      </c>
      <c r="G23" s="30">
        <f t="shared" si="2"/>
        <v>-5.078720162517858E-2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157.59999999999997</v>
      </c>
      <c r="F24" s="24">
        <f>SUM(F14:F23)</f>
        <v>100.05078720162518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9" t="s">
        <v>20</v>
      </c>
      <c r="B45" s="39"/>
      <c r="C45" s="39"/>
    </row>
    <row r="46" spans="1:7" ht="14.1" customHeight="1" x14ac:dyDescent="0.25">
      <c r="B46" s="25" t="s">
        <v>21</v>
      </c>
      <c r="C46" s="33">
        <f>SUM(F14)</f>
        <v>1.2696800406286068E-2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99.244540375825295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0.7808532249873148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2020-03-05T09:34:36Z</dcterms:modified>
</cp:coreProperties>
</file>