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d.docs.live.net/658659605715c72d/Desktop/ETHZ_version2610_1035/Data/1_UPO activity and concentration/"/>
    </mc:Choice>
  </mc:AlternateContent>
  <xr:revisionPtr revIDLastSave="3" documentId="11_703B1F3AA2567A21332211F14CAD8478763B164D" xr6:coauthVersionLast="45" xr6:coauthVersionMax="45" xr10:uidLastSave="{72714272-C56F-4D6C-822F-94651F50D56A}"/>
  <bookViews>
    <workbookView xWindow="-110" yWindow="-110" windowWidth="18480" windowHeight="11020" xr2:uid="{00000000-000D-0000-FFFF-FFFF00000000}"/>
  </bookViews>
  <sheets>
    <sheet name="Bradford_16092020_standart w HR" sheetId="1" r:id="rId1"/>
  </sheets>
  <calcPr calcId="191029"/>
</workbook>
</file>

<file path=xl/calcChain.xml><?xml version="1.0" encoding="utf-8"?>
<calcChain xmlns="http://schemas.openxmlformats.org/spreadsheetml/2006/main">
  <c r="F39" i="1" l="1"/>
  <c r="F40" i="1"/>
  <c r="F41" i="1"/>
  <c r="F38" i="1"/>
  <c r="D41" i="1" l="1"/>
  <c r="D40" i="1"/>
  <c r="C41" i="1"/>
  <c r="E41" i="1" s="1"/>
  <c r="C39" i="1"/>
  <c r="C38" i="1"/>
  <c r="E27" i="1"/>
  <c r="D38" i="1" s="1"/>
  <c r="E28" i="1"/>
  <c r="E29" i="1"/>
  <c r="D39" i="1" s="1"/>
  <c r="E30" i="1"/>
  <c r="C40" i="1" s="1"/>
  <c r="E40" i="1" s="1"/>
  <c r="E31" i="1"/>
  <c r="E32" i="1"/>
  <c r="E33" i="1"/>
  <c r="E34" i="1"/>
  <c r="C42" i="1" s="1"/>
  <c r="E35" i="1"/>
  <c r="D42" i="1" s="1"/>
  <c r="E26" i="1"/>
  <c r="E39" i="1" l="1"/>
  <c r="E38" i="1"/>
  <c r="E42" i="1"/>
</calcChain>
</file>

<file path=xl/sharedStrings.xml><?xml version="1.0" encoding="utf-8"?>
<sst xmlns="http://schemas.openxmlformats.org/spreadsheetml/2006/main" count="54" uniqueCount="39">
  <si>
    <t>Sample name</t>
  </si>
  <si>
    <t>A595</t>
  </si>
  <si>
    <t>Result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</si>
  <si>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</si>
  <si>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</si>
  <si>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</si>
  <si>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</si>
  <si>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</si>
  <si>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</si>
  <si>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</si>
  <si>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</si>
  <si>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</si>
  <si>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</si>
  <si>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</si>
  <si>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</si>
  <si>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</si>
  <si>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</si>
  <si>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</si>
  <si>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</si>
  <si>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</si>
  <si>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</si>
  <si>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</si>
  <si>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</si>
  <si>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Raw data</t>
  </si>
  <si>
    <t>Editid data</t>
  </si>
  <si>
    <t>HPR conc (g per L)</t>
  </si>
  <si>
    <t>0,1</t>
  </si>
  <si>
    <t>0,5</t>
  </si>
  <si>
    <t>0,25</t>
  </si>
  <si>
    <t>0,75</t>
  </si>
  <si>
    <t>Absorbance 1st try</t>
  </si>
  <si>
    <t>Absorbance second try</t>
  </si>
  <si>
    <t>Absorbance mean</t>
  </si>
  <si>
    <t>Dublicate 2</t>
  </si>
  <si>
    <t>Dublicate 1</t>
  </si>
  <si>
    <t>Average</t>
  </si>
  <si>
    <t>not included in the regression (too high concentration</t>
  </si>
  <si>
    <t>(y-0.0615)/1.2946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</si>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</sst>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0" fillId="0" borderId="0" xfId="0" applyAlignment="1">
      <alignment horizontal="right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Bradford standart with HRP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'Bradford_16092020_standart w HR'!$E$37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'Bradford_16092020_standart w HR'!$B$38:$B$42</c:f>
              <c:numCache>
                <c:formatCode>0.00</c:formatCode>
                <c:ptCount val="5"/>
                <c:pt idx="0">
                  <c:v>0.1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xVal>
          <c:yVal>
            <c:numRef>
              <c:f>'Bradford_16092020_standart w HR'!$E$38:$E$41</c:f>
              <c:numCache>
                <c:formatCode>0.00</c:formatCode>
                <c:ptCount val="4"/>
                <c:pt idx="0">
                  <c:v>0.17498250000000001</c:v>
                </c:pt>
                <c:pt idx="1">
                  <c:v>0.40408499999999997</c:v>
                </c:pt>
                <c:pt idx="2">
                  <c:v>0.71264749999999999</c:v>
                </c:pt>
                <c:pt idx="3">
                  <c:v>1.025755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C5-400A-9102-9A325E537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996527"/>
        <c:axId val="514996943"/>
      </c:scatterChart>
      <c:valAx>
        <c:axId val="5149965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HRP</a:t>
                </a:r>
                <a:r>
                  <a:rPr lang="de-CH" baseline="0"/>
                  <a:t> conc (g/L)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996943"/>
        <c:crosses val="autoZero"/>
        <c:crossBetween val="midCat"/>
      </c:valAx>
      <c:valAx>
        <c:axId val="514996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Absorbance</a:t>
                </a:r>
                <a:r>
                  <a:rPr lang="de-CH" baseline="0"/>
                  <a:t> at 595nm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9965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24</xdr:row>
      <xdr:rowOff>123824</xdr:rowOff>
    </xdr:from>
    <xdr:to>
      <xdr:col>20</xdr:col>
      <xdr:colOff>38100</xdr:colOff>
      <xdr:row>42</xdr:row>
      <xdr:rowOff>152399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4" zoomScale="101" workbookViewId="0">
      <selection activeCell="C44" sqref="C44"/>
    </sheetView>
  </sheetViews>
  <sheetFormatPr defaultRowHeight="14.5" x14ac:dyDescent="0.35"/>
  <cols>
    <col min="2" max="2" width="16.26953125" customWidth="1"/>
    <col min="3" max="3" width="18.1796875" customWidth="1"/>
    <col min="4" max="4" width="20.81640625" customWidth="1"/>
    <col min="5" max="5" width="17" bestFit="1" customWidth="1"/>
  </cols>
  <sheetData>
    <row r="1" spans="1:3" s="1" customFormat="1" x14ac:dyDescent="0.35">
      <c r="A1" s="1" t="s">
        <v>23</v>
      </c>
    </row>
    <row r="2" spans="1:3" x14ac:dyDescent="0.35">
      <c r="A2" t="s">
        <v>0</v>
      </c>
      <c r="B2" t="s">
        <v>1</v>
      </c>
      <c r="C2" t="s">
        <v>2</v>
      </c>
    </row>
    <row r="3" spans="1:3" x14ac:dyDescent="0.35">
      <c r="A3" t="s">
        <v>3</v>
      </c>
      <c r="B3">
        <v>0.17999000000000001</v>
      </c>
      <c r="C3">
        <v>0.17999000000000001</v>
      </c>
    </row>
    <row r="4" spans="1:3" x14ac:dyDescent="0.35">
      <c r="A4" t="s">
        <v>4</v>
      </c>
      <c r="B4">
        <v>0.17025000000000001</v>
      </c>
      <c r="C4">
        <v>0.17025000000000001</v>
      </c>
    </row>
    <row r="5" spans="1:3" x14ac:dyDescent="0.35">
      <c r="A5" t="s">
        <v>5</v>
      </c>
      <c r="B5">
        <v>0.40384999999999999</v>
      </c>
      <c r="C5">
        <v>0.40384999999999999</v>
      </c>
    </row>
    <row r="6" spans="1:3" x14ac:dyDescent="0.35">
      <c r="A6" t="s">
        <v>6</v>
      </c>
      <c r="B6">
        <v>0.40606999999999999</v>
      </c>
      <c r="C6">
        <v>0.40606999999999999</v>
      </c>
    </row>
    <row r="7" spans="1:3" x14ac:dyDescent="0.35">
      <c r="A7" t="s">
        <v>7</v>
      </c>
      <c r="B7">
        <v>0.69230999999999998</v>
      </c>
      <c r="C7">
        <v>0.69230999999999998</v>
      </c>
    </row>
    <row r="8" spans="1:3" x14ac:dyDescent="0.35">
      <c r="A8" t="s">
        <v>8</v>
      </c>
      <c r="B8">
        <v>0.73834</v>
      </c>
      <c r="C8">
        <v>0.73834</v>
      </c>
    </row>
    <row r="9" spans="1:3" x14ac:dyDescent="0.35">
      <c r="A9" t="s">
        <v>9</v>
      </c>
      <c r="B9">
        <v>1.0201199999999999</v>
      </c>
      <c r="C9">
        <v>1.0201199999999999</v>
      </c>
    </row>
    <row r="10" spans="1:3" x14ac:dyDescent="0.35">
      <c r="A10" t="s">
        <v>10</v>
      </c>
      <c r="B10">
        <v>1.0360499999999999</v>
      </c>
      <c r="C10">
        <v>1.0360499999999999</v>
      </c>
    </row>
    <row r="11" spans="1:3" x14ac:dyDescent="0.35">
      <c r="A11" t="s">
        <v>11</v>
      </c>
      <c r="B11">
        <v>1.22028</v>
      </c>
      <c r="C11">
        <v>1.22028</v>
      </c>
    </row>
    <row r="12" spans="1:3" x14ac:dyDescent="0.35">
      <c r="A12" t="s">
        <v>12</v>
      </c>
      <c r="B12">
        <v>1.26129</v>
      </c>
      <c r="C12">
        <v>1.26129</v>
      </c>
    </row>
    <row r="13" spans="1:3" x14ac:dyDescent="0.35">
      <c r="A13" t="s">
        <v>13</v>
      </c>
      <c r="B13">
        <v>0.17982999999999999</v>
      </c>
      <c r="C13">
        <v>0.17982999999999999</v>
      </c>
    </row>
    <row r="14" spans="1:3" x14ac:dyDescent="0.35">
      <c r="A14" t="s">
        <v>14</v>
      </c>
      <c r="B14">
        <v>0.16986000000000001</v>
      </c>
      <c r="C14">
        <v>0.16986000000000001</v>
      </c>
    </row>
    <row r="15" spans="1:3" x14ac:dyDescent="0.35">
      <c r="A15" t="s">
        <v>15</v>
      </c>
      <c r="B15">
        <v>0.40301999999999999</v>
      </c>
      <c r="C15">
        <v>0.40301999999999999</v>
      </c>
    </row>
    <row r="16" spans="1:3" x14ac:dyDescent="0.35">
      <c r="A16" t="s">
        <v>16</v>
      </c>
      <c r="B16">
        <v>0.40339999999999998</v>
      </c>
      <c r="C16">
        <v>0.40339999999999998</v>
      </c>
    </row>
    <row r="17" spans="1:5" x14ac:dyDescent="0.35">
      <c r="A17" t="s">
        <v>17</v>
      </c>
      <c r="B17">
        <v>0.68764999999999998</v>
      </c>
      <c r="C17">
        <v>0.68764999999999998</v>
      </c>
    </row>
    <row r="18" spans="1:5" x14ac:dyDescent="0.35">
      <c r="A18" t="s">
        <v>18</v>
      </c>
      <c r="B18">
        <v>0.73229</v>
      </c>
      <c r="C18">
        <v>0.73229</v>
      </c>
    </row>
    <row r="19" spans="1:5" x14ac:dyDescent="0.35">
      <c r="A19" t="s">
        <v>19</v>
      </c>
      <c r="B19">
        <v>1.01494</v>
      </c>
      <c r="C19">
        <v>1.01494</v>
      </c>
    </row>
    <row r="20" spans="1:5" x14ac:dyDescent="0.35">
      <c r="A20" t="s">
        <v>20</v>
      </c>
      <c r="B20">
        <v>1.0319100000000001</v>
      </c>
      <c r="C20">
        <v>1.0319100000000001</v>
      </c>
    </row>
    <row r="21" spans="1:5" x14ac:dyDescent="0.35">
      <c r="A21" t="s">
        <v>21</v>
      </c>
      <c r="B21">
        <v>1.2304900000000001</v>
      </c>
      <c r="C21">
        <v>1.2304900000000001</v>
      </c>
    </row>
    <row r="22" spans="1:5" x14ac:dyDescent="0.35">
      <c r="A22" t="s">
        <v>22</v>
      </c>
      <c r="B22">
        <v>1.26589</v>
      </c>
      <c r="C22">
        <v>1.26589</v>
      </c>
    </row>
    <row r="24" spans="1:5" s="1" customFormat="1" x14ac:dyDescent="0.35">
      <c r="A24" s="1" t="s">
        <v>24</v>
      </c>
    </row>
    <row r="25" spans="1:5" x14ac:dyDescent="0.35">
      <c r="B25" t="s">
        <v>25</v>
      </c>
      <c r="C25" t="s">
        <v>30</v>
      </c>
      <c r="D25" t="s">
        <v>31</v>
      </c>
      <c r="E25" t="s">
        <v>32</v>
      </c>
    </row>
    <row r="26" spans="1:5" x14ac:dyDescent="0.35">
      <c r="A26" t="s">
        <v>3</v>
      </c>
      <c r="B26" s="2" t="s">
        <v>26</v>
      </c>
      <c r="C26">
        <v>0.17999000000000001</v>
      </c>
      <c r="D26">
        <v>0.17982999999999999</v>
      </c>
      <c r="E26" s="2">
        <f>AVERAGE(C26:D26)</f>
        <v>0.17991000000000001</v>
      </c>
    </row>
    <row r="27" spans="1:5" x14ac:dyDescent="0.35">
      <c r="A27" t="s">
        <v>4</v>
      </c>
      <c r="B27" s="2" t="s">
        <v>26</v>
      </c>
      <c r="C27">
        <v>0.17025000000000001</v>
      </c>
      <c r="D27">
        <v>0.16986000000000001</v>
      </c>
      <c r="E27" s="2">
        <f t="shared" ref="E27:E35" si="0">AVERAGE(C27:D27)</f>
        <v>0.17005500000000001</v>
      </c>
    </row>
    <row r="28" spans="1:5" x14ac:dyDescent="0.35">
      <c r="A28" t="s">
        <v>5</v>
      </c>
      <c r="B28" s="2" t="s">
        <v>28</v>
      </c>
      <c r="C28">
        <v>0.40384999999999999</v>
      </c>
      <c r="D28">
        <v>0.40301999999999999</v>
      </c>
      <c r="E28" s="2">
        <f t="shared" si="0"/>
        <v>0.40343499999999999</v>
      </c>
    </row>
    <row r="29" spans="1:5" x14ac:dyDescent="0.35">
      <c r="A29" t="s">
        <v>6</v>
      </c>
      <c r="B29" s="2" t="s">
        <v>28</v>
      </c>
      <c r="C29">
        <v>0.40606999999999999</v>
      </c>
      <c r="D29">
        <v>0.40339999999999998</v>
      </c>
      <c r="E29" s="2">
        <f t="shared" si="0"/>
        <v>0.40473499999999996</v>
      </c>
    </row>
    <row r="30" spans="1:5" x14ac:dyDescent="0.35">
      <c r="A30" t="s">
        <v>7</v>
      </c>
      <c r="B30" s="2" t="s">
        <v>27</v>
      </c>
      <c r="C30">
        <v>0.69230999999999998</v>
      </c>
      <c r="D30">
        <v>0.68764999999999998</v>
      </c>
      <c r="E30" s="2">
        <f t="shared" si="0"/>
        <v>0.68998000000000004</v>
      </c>
    </row>
    <row r="31" spans="1:5" x14ac:dyDescent="0.35">
      <c r="A31" t="s">
        <v>8</v>
      </c>
      <c r="B31" s="2" t="s">
        <v>27</v>
      </c>
      <c r="C31">
        <v>0.73834</v>
      </c>
      <c r="D31">
        <v>0.73229</v>
      </c>
      <c r="E31" s="2">
        <f t="shared" si="0"/>
        <v>0.73531499999999994</v>
      </c>
    </row>
    <row r="32" spans="1:5" x14ac:dyDescent="0.35">
      <c r="A32" t="s">
        <v>9</v>
      </c>
      <c r="B32" s="2" t="s">
        <v>29</v>
      </c>
      <c r="C32">
        <v>1.0201199999999999</v>
      </c>
      <c r="D32">
        <v>1.01494</v>
      </c>
      <c r="E32" s="2">
        <f t="shared" si="0"/>
        <v>1.0175299999999998</v>
      </c>
    </row>
    <row r="33" spans="1:9" x14ac:dyDescent="0.35">
      <c r="A33" t="s">
        <v>10</v>
      </c>
      <c r="B33" s="2" t="s">
        <v>29</v>
      </c>
      <c r="C33">
        <v>1.0360499999999999</v>
      </c>
      <c r="D33">
        <v>1.0319100000000001</v>
      </c>
      <c r="E33" s="2">
        <f t="shared" si="0"/>
        <v>1.0339800000000001</v>
      </c>
    </row>
    <row r="34" spans="1:9" x14ac:dyDescent="0.35">
      <c r="A34" t="s">
        <v>11</v>
      </c>
      <c r="B34" s="2">
        <v>1</v>
      </c>
      <c r="C34">
        <v>1.22028</v>
      </c>
      <c r="D34">
        <v>1.2304900000000001</v>
      </c>
      <c r="E34" s="2">
        <f t="shared" si="0"/>
        <v>1.2253850000000002</v>
      </c>
    </row>
    <row r="35" spans="1:9" x14ac:dyDescent="0.35">
      <c r="A35" t="s">
        <v>12</v>
      </c>
      <c r="B35" s="2">
        <v>1</v>
      </c>
      <c r="C35">
        <v>1.26129</v>
      </c>
      <c r="D35">
        <v>1.26589</v>
      </c>
      <c r="E35" s="2">
        <f t="shared" si="0"/>
        <v>1.26359</v>
      </c>
    </row>
    <row r="37" spans="1:9" x14ac:dyDescent="0.35">
      <c r="B37" t="s">
        <v>25</v>
      </c>
      <c r="C37" t="s">
        <v>34</v>
      </c>
      <c r="D37" t="s">
        <v>33</v>
      </c>
      <c r="E37" t="s">
        <v>35</v>
      </c>
      <c r="F37" t="s">
        <v>38</v>
      </c>
    </row>
    <row r="38" spans="1:9" x14ac:dyDescent="0.35">
      <c r="A38">
        <v>1</v>
      </c>
      <c r="B38" s="3">
        <v>0.1</v>
      </c>
      <c r="C38" s="3">
        <f>E26</f>
        <v>0.17991000000000001</v>
      </c>
      <c r="D38">
        <f>E27</f>
        <v>0.17005500000000001</v>
      </c>
      <c r="E38" s="3">
        <f>AVERAGE(C38:D38)</f>
        <v>0.17498250000000001</v>
      </c>
      <c r="F38">
        <f>STDEV(C38:D38)</f>
        <v>6.968537328593428E-3</v>
      </c>
    </row>
    <row r="39" spans="1:9" x14ac:dyDescent="0.35">
      <c r="A39">
        <v>2</v>
      </c>
      <c r="B39" s="3">
        <v>0.25</v>
      </c>
      <c r="C39" s="3">
        <f>E28</f>
        <v>0.40343499999999999</v>
      </c>
      <c r="D39">
        <f>E29</f>
        <v>0.40473499999999996</v>
      </c>
      <c r="E39" s="3">
        <f t="shared" ref="E39:E42" si="1">AVERAGE(C39:D39)</f>
        <v>0.40408499999999997</v>
      </c>
      <c r="F39">
        <f t="shared" ref="F39:F41" si="2">STDEV(C39:D39)</f>
        <v>9.1923881554248907E-4</v>
      </c>
    </row>
    <row r="40" spans="1:9" x14ac:dyDescent="0.35">
      <c r="A40">
        <v>3</v>
      </c>
      <c r="B40" s="3">
        <v>0.5</v>
      </c>
      <c r="C40" s="3">
        <f>E30</f>
        <v>0.68998000000000004</v>
      </c>
      <c r="D40">
        <f>E31</f>
        <v>0.73531499999999994</v>
      </c>
      <c r="E40" s="3">
        <f t="shared" si="1"/>
        <v>0.71264749999999999</v>
      </c>
      <c r="F40">
        <f t="shared" si="2"/>
        <v>3.2056685925092067E-2</v>
      </c>
    </row>
    <row r="41" spans="1:9" x14ac:dyDescent="0.35">
      <c r="A41">
        <v>4</v>
      </c>
      <c r="B41" s="3">
        <v>0.75</v>
      </c>
      <c r="C41" s="3">
        <f>E32</f>
        <v>1.0175299999999998</v>
      </c>
      <c r="D41">
        <f>E33</f>
        <v>1.0339800000000001</v>
      </c>
      <c r="E41" s="3">
        <f t="shared" si="1"/>
        <v>1.025755</v>
      </c>
      <c r="F41">
        <f t="shared" si="2"/>
        <v>1.1631906550518918E-2</v>
      </c>
    </row>
    <row r="42" spans="1:9" x14ac:dyDescent="0.35">
      <c r="A42">
        <v>5</v>
      </c>
      <c r="B42" s="3">
        <v>1</v>
      </c>
      <c r="C42" s="3">
        <f>E34</f>
        <v>1.2253850000000002</v>
      </c>
      <c r="D42">
        <f>E35</f>
        <v>1.26359</v>
      </c>
      <c r="E42" s="3">
        <f t="shared" si="1"/>
        <v>1.2444875</v>
      </c>
      <c r="F42" t="s">
        <v>36</v>
      </c>
    </row>
    <row r="48" spans="1:9" x14ac:dyDescent="0.35">
      <c r="I48" t="s">
        <v>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Bradford_16092020_standart w HR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Friederike Nintzel</cp:lastModifiedBy>
  <dcterms:created xsi:type="dcterms:W3CDTF">2020-09-16T08:35:53Z</dcterms:created>
  <dcterms:modified xsi:type="dcterms:W3CDTF">2020-11-09T12:58:46Z</dcterms:modified>
</cp:coreProperties>
</file>