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628"/>
  <workbookPr/>
  <mc:AlternateContent xmlns:mc="http://schemas.openxmlformats.org/markup-compatibility/2006">
    <mc:Choice Requires="x15">
      <x15ac:absPath xmlns:x15ac="http://schemas.microsoft.com/office/spreadsheetml/2010/11/ac" url="https://d.docs.live.net/658659605715c72d/Desktop/Master Life Science and Technology/5_Master End Project/12_End at TU Delft/01_Immobilisation of UPO/"/>
    </mc:Choice>
  </mc:AlternateContent>
  <xr:revisionPtr revIDLastSave="20" documentId="11_3DF483FFC59208F162B60F08D7A7A681BCE7B611" xr6:coauthVersionLast="46" xr6:coauthVersionMax="46" xr10:uidLastSave="{F2B644EC-4034-4F84-BC97-30A412397105}"/>
  <bookViews>
    <workbookView xWindow="-2450" yWindow="-14510" windowWidth="25820" windowHeight="14620" activeTab="6" xr2:uid="{00000000-000D-0000-FFFF-FFFF00000000}"/>
  </bookViews>
  <sheets>
    <sheet name="A50" sheetId="1" r:id="rId1"/>
    <sheet name="A100" sheetId="2" r:id="rId2"/>
    <sheet name="B50" sheetId="3" r:id="rId3"/>
    <sheet name="B100" sheetId="4" r:id="rId4"/>
    <sheet name="C100" sheetId="5" r:id="rId5"/>
    <sheet name="C100-2" sheetId="6" r:id="rId6"/>
    <sheet name="Summary" sheetId="7" r:id="rId7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3" i="1" l="1"/>
  <c r="Q2" i="1"/>
  <c r="P2" i="1"/>
  <c r="G4" i="7"/>
  <c r="G3" i="7"/>
  <c r="F4" i="7"/>
  <c r="C8" i="7"/>
  <c r="C7" i="7"/>
  <c r="C6" i="7"/>
  <c r="C5" i="7"/>
  <c r="C4" i="7"/>
  <c r="C3" i="7"/>
  <c r="B8" i="7"/>
  <c r="B7" i="7"/>
  <c r="B6" i="7"/>
  <c r="B5" i="7"/>
  <c r="B4" i="7"/>
  <c r="B3" i="7"/>
  <c r="F3" i="7" s="1"/>
  <c r="N2" i="6"/>
  <c r="C19" i="6"/>
  <c r="F302" i="6"/>
  <c r="C302" i="6"/>
  <c r="I302" i="6" s="1"/>
  <c r="G301" i="6"/>
  <c r="G300" i="6" s="1"/>
  <c r="F301" i="6"/>
  <c r="C301" i="6"/>
  <c r="I301" i="6" s="1"/>
  <c r="C300" i="6"/>
  <c r="C299" i="6"/>
  <c r="C298" i="6"/>
  <c r="C297" i="6"/>
  <c r="C296" i="6"/>
  <c r="C295" i="6"/>
  <c r="C294" i="6"/>
  <c r="C293" i="6"/>
  <c r="C292" i="6"/>
  <c r="C291" i="6"/>
  <c r="C290" i="6"/>
  <c r="C289" i="6"/>
  <c r="C288" i="6"/>
  <c r="C287" i="6"/>
  <c r="C286" i="6"/>
  <c r="C285" i="6"/>
  <c r="C284" i="6"/>
  <c r="C283" i="6"/>
  <c r="C282" i="6"/>
  <c r="C281" i="6"/>
  <c r="C280" i="6"/>
  <c r="C279" i="6"/>
  <c r="C278" i="6"/>
  <c r="C277" i="6"/>
  <c r="C276" i="6"/>
  <c r="C275" i="6"/>
  <c r="C274" i="6"/>
  <c r="C273" i="6"/>
  <c r="C272" i="6"/>
  <c r="C271" i="6"/>
  <c r="C270" i="6"/>
  <c r="C269" i="6"/>
  <c r="C268" i="6"/>
  <c r="C267" i="6"/>
  <c r="C266" i="6"/>
  <c r="C265" i="6"/>
  <c r="C264" i="6"/>
  <c r="C263" i="6"/>
  <c r="C262" i="6"/>
  <c r="C261" i="6"/>
  <c r="C260" i="6"/>
  <c r="C259" i="6"/>
  <c r="C258" i="6"/>
  <c r="C257" i="6"/>
  <c r="C256" i="6"/>
  <c r="C255" i="6"/>
  <c r="C254" i="6"/>
  <c r="C253" i="6"/>
  <c r="C252" i="6"/>
  <c r="C251" i="6"/>
  <c r="C250" i="6"/>
  <c r="C249" i="6"/>
  <c r="C248" i="6"/>
  <c r="C247" i="6"/>
  <c r="C246" i="6"/>
  <c r="C245" i="6"/>
  <c r="C244" i="6"/>
  <c r="C243" i="6"/>
  <c r="C242" i="6"/>
  <c r="C241" i="6"/>
  <c r="C240" i="6"/>
  <c r="C239" i="6"/>
  <c r="C238" i="6"/>
  <c r="C237" i="6"/>
  <c r="C236" i="6"/>
  <c r="C235" i="6"/>
  <c r="C234" i="6"/>
  <c r="C233" i="6"/>
  <c r="C232" i="6"/>
  <c r="C231" i="6"/>
  <c r="C230" i="6"/>
  <c r="C229" i="6"/>
  <c r="C228" i="6"/>
  <c r="C227" i="6"/>
  <c r="C226" i="6"/>
  <c r="C225" i="6"/>
  <c r="C224" i="6"/>
  <c r="C223" i="6"/>
  <c r="C222" i="6"/>
  <c r="C221" i="6"/>
  <c r="C220" i="6"/>
  <c r="C219" i="6"/>
  <c r="C218" i="6"/>
  <c r="C217" i="6"/>
  <c r="C216" i="6"/>
  <c r="C215" i="6"/>
  <c r="C214" i="6"/>
  <c r="C213" i="6"/>
  <c r="C212" i="6"/>
  <c r="C211" i="6"/>
  <c r="C210" i="6"/>
  <c r="C209" i="6"/>
  <c r="C208" i="6"/>
  <c r="C207" i="6"/>
  <c r="C206" i="6"/>
  <c r="C205" i="6"/>
  <c r="C204" i="6"/>
  <c r="C203" i="6"/>
  <c r="C202" i="6"/>
  <c r="C201" i="6"/>
  <c r="C200" i="6"/>
  <c r="C199" i="6"/>
  <c r="C198" i="6"/>
  <c r="C197" i="6"/>
  <c r="C196" i="6"/>
  <c r="C195" i="6"/>
  <c r="C194" i="6"/>
  <c r="C193" i="6"/>
  <c r="C192" i="6"/>
  <c r="C191" i="6"/>
  <c r="C190" i="6"/>
  <c r="C189" i="6"/>
  <c r="C188" i="6"/>
  <c r="C187" i="6"/>
  <c r="C186" i="6"/>
  <c r="C185" i="6"/>
  <c r="C184" i="6"/>
  <c r="C183" i="6"/>
  <c r="C182" i="6"/>
  <c r="C181" i="6"/>
  <c r="C180" i="6"/>
  <c r="C179" i="6"/>
  <c r="C178" i="6"/>
  <c r="C177" i="6"/>
  <c r="C176" i="6"/>
  <c r="C175" i="6"/>
  <c r="C174" i="6"/>
  <c r="C173" i="6"/>
  <c r="C172" i="6"/>
  <c r="C171" i="6"/>
  <c r="C170" i="6"/>
  <c r="C169" i="6"/>
  <c r="C168" i="6"/>
  <c r="C167" i="6"/>
  <c r="C166" i="6"/>
  <c r="C165" i="6"/>
  <c r="C164" i="6"/>
  <c r="C163" i="6"/>
  <c r="C162" i="6"/>
  <c r="C161" i="6"/>
  <c r="C160" i="6"/>
  <c r="C159" i="6"/>
  <c r="C158" i="6"/>
  <c r="C157" i="6"/>
  <c r="C156" i="6"/>
  <c r="C155" i="6"/>
  <c r="C154" i="6"/>
  <c r="C153" i="6"/>
  <c r="C152" i="6"/>
  <c r="C151" i="6"/>
  <c r="C150" i="6"/>
  <c r="C149" i="6"/>
  <c r="C148" i="6"/>
  <c r="C147" i="6"/>
  <c r="C146" i="6"/>
  <c r="C145" i="6"/>
  <c r="C144" i="6"/>
  <c r="C143" i="6"/>
  <c r="C142" i="6"/>
  <c r="C141" i="6"/>
  <c r="C140" i="6"/>
  <c r="C139" i="6"/>
  <c r="C138" i="6"/>
  <c r="C137" i="6"/>
  <c r="C136" i="6"/>
  <c r="C135" i="6"/>
  <c r="C134" i="6"/>
  <c r="C133" i="6"/>
  <c r="C132" i="6"/>
  <c r="C131" i="6"/>
  <c r="C130" i="6"/>
  <c r="C129" i="6"/>
  <c r="C128" i="6"/>
  <c r="C127" i="6"/>
  <c r="C126" i="6"/>
  <c r="C125" i="6"/>
  <c r="C124" i="6"/>
  <c r="C123" i="6"/>
  <c r="C122" i="6"/>
  <c r="C121" i="6"/>
  <c r="C120" i="6"/>
  <c r="C119" i="6"/>
  <c r="C118" i="6"/>
  <c r="C117" i="6"/>
  <c r="C116" i="6"/>
  <c r="C115" i="6"/>
  <c r="C114" i="6"/>
  <c r="C113" i="6"/>
  <c r="C112" i="6"/>
  <c r="C111" i="6"/>
  <c r="C110" i="6"/>
  <c r="C109" i="6"/>
  <c r="C108" i="6"/>
  <c r="C107" i="6"/>
  <c r="C106" i="6"/>
  <c r="C105" i="6"/>
  <c r="C104" i="6"/>
  <c r="C103" i="6"/>
  <c r="C102" i="6"/>
  <c r="C101" i="6"/>
  <c r="C100" i="6"/>
  <c r="C99" i="6"/>
  <c r="C98" i="6"/>
  <c r="C97" i="6"/>
  <c r="C96" i="6"/>
  <c r="C95" i="6"/>
  <c r="C94" i="6"/>
  <c r="C93" i="6"/>
  <c r="C92" i="6"/>
  <c r="C91" i="6"/>
  <c r="C90" i="6"/>
  <c r="C89" i="6"/>
  <c r="C88" i="6"/>
  <c r="C87" i="6"/>
  <c r="C86" i="6"/>
  <c r="C85" i="6"/>
  <c r="C84" i="6"/>
  <c r="C83" i="6"/>
  <c r="C82" i="6"/>
  <c r="C81" i="6"/>
  <c r="C80" i="6"/>
  <c r="C79" i="6"/>
  <c r="C78" i="6"/>
  <c r="C77" i="6"/>
  <c r="C76" i="6"/>
  <c r="C75" i="6"/>
  <c r="C74" i="6"/>
  <c r="C73" i="6"/>
  <c r="C72" i="6"/>
  <c r="C71" i="6"/>
  <c r="C70" i="6"/>
  <c r="C69" i="6"/>
  <c r="C68" i="6"/>
  <c r="C67" i="6"/>
  <c r="C66" i="6"/>
  <c r="C65" i="6"/>
  <c r="C64" i="6"/>
  <c r="C63" i="6"/>
  <c r="I62" i="6"/>
  <c r="C62" i="6"/>
  <c r="C61" i="6"/>
  <c r="I61" i="6" s="1"/>
  <c r="C60" i="6"/>
  <c r="I60" i="6" s="1"/>
  <c r="C59" i="6"/>
  <c r="I59" i="6" s="1"/>
  <c r="I58" i="6"/>
  <c r="C58" i="6"/>
  <c r="C57" i="6"/>
  <c r="I57" i="6" s="1"/>
  <c r="C56" i="6"/>
  <c r="I56" i="6" s="1"/>
  <c r="C55" i="6"/>
  <c r="I55" i="6" s="1"/>
  <c r="I54" i="6"/>
  <c r="C54" i="6"/>
  <c r="C53" i="6"/>
  <c r="I53" i="6" s="1"/>
  <c r="C52" i="6"/>
  <c r="I52" i="6" s="1"/>
  <c r="C51" i="6"/>
  <c r="I51" i="6" s="1"/>
  <c r="I50" i="6"/>
  <c r="C50" i="6"/>
  <c r="C49" i="6"/>
  <c r="I49" i="6" s="1"/>
  <c r="C48" i="6"/>
  <c r="I48" i="6" s="1"/>
  <c r="C47" i="6"/>
  <c r="I47" i="6" s="1"/>
  <c r="I46" i="6"/>
  <c r="C46" i="6"/>
  <c r="C45" i="6"/>
  <c r="I45" i="6" s="1"/>
  <c r="C44" i="6"/>
  <c r="I44" i="6" s="1"/>
  <c r="C43" i="6"/>
  <c r="I43" i="6" s="1"/>
  <c r="I42" i="6"/>
  <c r="C42" i="6"/>
  <c r="C41" i="6"/>
  <c r="I41" i="6" s="1"/>
  <c r="C40" i="6"/>
  <c r="I40" i="6" s="1"/>
  <c r="C39" i="6"/>
  <c r="I39" i="6" s="1"/>
  <c r="I38" i="6"/>
  <c r="C38" i="6"/>
  <c r="C37" i="6"/>
  <c r="I37" i="6" s="1"/>
  <c r="C36" i="6"/>
  <c r="I36" i="6" s="1"/>
  <c r="C35" i="6"/>
  <c r="I35" i="6" s="1"/>
  <c r="I34" i="6"/>
  <c r="C34" i="6"/>
  <c r="C33" i="6"/>
  <c r="I33" i="6" s="1"/>
  <c r="C32" i="6"/>
  <c r="I32" i="6" s="1"/>
  <c r="C31" i="6"/>
  <c r="I31" i="6" s="1"/>
  <c r="I30" i="6"/>
  <c r="C30" i="6"/>
  <c r="C29" i="6"/>
  <c r="I29" i="6" s="1"/>
  <c r="C28" i="6"/>
  <c r="I28" i="6" s="1"/>
  <c r="C27" i="6"/>
  <c r="I27" i="6" s="1"/>
  <c r="I26" i="6"/>
  <c r="C26" i="6"/>
  <c r="C25" i="6"/>
  <c r="I25" i="6" s="1"/>
  <c r="C24" i="6"/>
  <c r="I24" i="6" s="1"/>
  <c r="C23" i="6"/>
  <c r="I23" i="6" s="1"/>
  <c r="I22" i="6"/>
  <c r="C22" i="6"/>
  <c r="C21" i="6"/>
  <c r="I21" i="6" s="1"/>
  <c r="C20" i="6"/>
  <c r="I20" i="6" s="1"/>
  <c r="I19" i="6"/>
  <c r="I18" i="6"/>
  <c r="C18" i="6"/>
  <c r="C17" i="6"/>
  <c r="I17" i="6" s="1"/>
  <c r="C16" i="6"/>
  <c r="I16" i="6" s="1"/>
  <c r="C15" i="6"/>
  <c r="I15" i="6" s="1"/>
  <c r="I14" i="6"/>
  <c r="C14" i="6"/>
  <c r="C13" i="6"/>
  <c r="I13" i="6" s="1"/>
  <c r="C12" i="6"/>
  <c r="I12" i="6" s="1"/>
  <c r="C11" i="6"/>
  <c r="I11" i="6" s="1"/>
  <c r="I10" i="6"/>
  <c r="C10" i="6"/>
  <c r="C9" i="6"/>
  <c r="I9" i="6" s="1"/>
  <c r="C8" i="6"/>
  <c r="I8" i="6" s="1"/>
  <c r="C7" i="6"/>
  <c r="I7" i="6" s="1"/>
  <c r="I6" i="6"/>
  <c r="C6" i="6"/>
  <c r="C5" i="6"/>
  <c r="I5" i="6" s="1"/>
  <c r="C4" i="6"/>
  <c r="I4" i="6" s="1"/>
  <c r="C3" i="6"/>
  <c r="I3" i="6" s="1"/>
  <c r="I2" i="6"/>
  <c r="C2" i="6"/>
  <c r="N2" i="5"/>
  <c r="C17" i="5"/>
  <c r="F302" i="5"/>
  <c r="C302" i="5"/>
  <c r="I302" i="5" s="1"/>
  <c r="G301" i="5"/>
  <c r="G300" i="5" s="1"/>
  <c r="F301" i="5"/>
  <c r="C301" i="5"/>
  <c r="I301" i="5" s="1"/>
  <c r="C300" i="5"/>
  <c r="C299" i="5"/>
  <c r="C298" i="5"/>
  <c r="C297" i="5"/>
  <c r="C296" i="5"/>
  <c r="C295" i="5"/>
  <c r="C294" i="5"/>
  <c r="C293" i="5"/>
  <c r="C292" i="5"/>
  <c r="C291" i="5"/>
  <c r="C290" i="5"/>
  <c r="C289" i="5"/>
  <c r="C288" i="5"/>
  <c r="C287" i="5"/>
  <c r="C286" i="5"/>
  <c r="C285" i="5"/>
  <c r="C284" i="5"/>
  <c r="C283" i="5"/>
  <c r="C282" i="5"/>
  <c r="C281" i="5"/>
  <c r="C280" i="5"/>
  <c r="C279" i="5"/>
  <c r="C278" i="5"/>
  <c r="C277" i="5"/>
  <c r="C276" i="5"/>
  <c r="C275" i="5"/>
  <c r="C274" i="5"/>
  <c r="C273" i="5"/>
  <c r="C272" i="5"/>
  <c r="C271" i="5"/>
  <c r="C270" i="5"/>
  <c r="C269" i="5"/>
  <c r="C268" i="5"/>
  <c r="C267" i="5"/>
  <c r="C266" i="5"/>
  <c r="C265" i="5"/>
  <c r="C264" i="5"/>
  <c r="C263" i="5"/>
  <c r="C262" i="5"/>
  <c r="C261" i="5"/>
  <c r="C260" i="5"/>
  <c r="C259" i="5"/>
  <c r="C258" i="5"/>
  <c r="C257" i="5"/>
  <c r="C256" i="5"/>
  <c r="C255" i="5"/>
  <c r="C254" i="5"/>
  <c r="C253" i="5"/>
  <c r="C252" i="5"/>
  <c r="C251" i="5"/>
  <c r="C250" i="5"/>
  <c r="C249" i="5"/>
  <c r="C248" i="5"/>
  <c r="C247" i="5"/>
  <c r="C246" i="5"/>
  <c r="C245" i="5"/>
  <c r="C244" i="5"/>
  <c r="C243" i="5"/>
  <c r="C242" i="5"/>
  <c r="C241" i="5"/>
  <c r="C240" i="5"/>
  <c r="C239" i="5"/>
  <c r="C238" i="5"/>
  <c r="C237" i="5"/>
  <c r="C236" i="5"/>
  <c r="C235" i="5"/>
  <c r="C234" i="5"/>
  <c r="C233" i="5"/>
  <c r="C232" i="5"/>
  <c r="C231" i="5"/>
  <c r="C230" i="5"/>
  <c r="C229" i="5"/>
  <c r="C228" i="5"/>
  <c r="C227" i="5"/>
  <c r="C226" i="5"/>
  <c r="C225" i="5"/>
  <c r="C224" i="5"/>
  <c r="C223" i="5"/>
  <c r="C222" i="5"/>
  <c r="C221" i="5"/>
  <c r="C220" i="5"/>
  <c r="C219" i="5"/>
  <c r="C218" i="5"/>
  <c r="C217" i="5"/>
  <c r="C216" i="5"/>
  <c r="C215" i="5"/>
  <c r="C214" i="5"/>
  <c r="C213" i="5"/>
  <c r="C212" i="5"/>
  <c r="C211" i="5"/>
  <c r="C210" i="5"/>
  <c r="C209" i="5"/>
  <c r="C208" i="5"/>
  <c r="C207" i="5"/>
  <c r="C206" i="5"/>
  <c r="C205" i="5"/>
  <c r="C204" i="5"/>
  <c r="C203" i="5"/>
  <c r="C202" i="5"/>
  <c r="C201" i="5"/>
  <c r="C200" i="5"/>
  <c r="C199" i="5"/>
  <c r="C198" i="5"/>
  <c r="C197" i="5"/>
  <c r="C196" i="5"/>
  <c r="C195" i="5"/>
  <c r="C194" i="5"/>
  <c r="C193" i="5"/>
  <c r="C192" i="5"/>
  <c r="C191" i="5"/>
  <c r="C190" i="5"/>
  <c r="C189" i="5"/>
  <c r="C188" i="5"/>
  <c r="C187" i="5"/>
  <c r="C186" i="5"/>
  <c r="C185" i="5"/>
  <c r="C184" i="5"/>
  <c r="C183" i="5"/>
  <c r="C182" i="5"/>
  <c r="C181" i="5"/>
  <c r="C180" i="5"/>
  <c r="C179" i="5"/>
  <c r="C178" i="5"/>
  <c r="C177" i="5"/>
  <c r="C176" i="5"/>
  <c r="C175" i="5"/>
  <c r="C174" i="5"/>
  <c r="C173" i="5"/>
  <c r="C172" i="5"/>
  <c r="C171" i="5"/>
  <c r="C170" i="5"/>
  <c r="C169" i="5"/>
  <c r="C168" i="5"/>
  <c r="C167" i="5"/>
  <c r="C166" i="5"/>
  <c r="C165" i="5"/>
  <c r="C164" i="5"/>
  <c r="C163" i="5"/>
  <c r="C162" i="5"/>
  <c r="C161" i="5"/>
  <c r="C160" i="5"/>
  <c r="C159" i="5"/>
  <c r="C158" i="5"/>
  <c r="C157" i="5"/>
  <c r="C156" i="5"/>
  <c r="C155" i="5"/>
  <c r="C154" i="5"/>
  <c r="C153" i="5"/>
  <c r="C152" i="5"/>
  <c r="C151" i="5"/>
  <c r="C150" i="5"/>
  <c r="C149" i="5"/>
  <c r="C148" i="5"/>
  <c r="C147" i="5"/>
  <c r="C146" i="5"/>
  <c r="C145" i="5"/>
  <c r="C144" i="5"/>
  <c r="C143" i="5"/>
  <c r="C142" i="5"/>
  <c r="C141" i="5"/>
  <c r="C140" i="5"/>
  <c r="C139" i="5"/>
  <c r="C138" i="5"/>
  <c r="C137" i="5"/>
  <c r="C136" i="5"/>
  <c r="C135" i="5"/>
  <c r="C134" i="5"/>
  <c r="C133" i="5"/>
  <c r="C132" i="5"/>
  <c r="C131" i="5"/>
  <c r="C130" i="5"/>
  <c r="C129" i="5"/>
  <c r="C128" i="5"/>
  <c r="C127" i="5"/>
  <c r="C126" i="5"/>
  <c r="C125" i="5"/>
  <c r="C124" i="5"/>
  <c r="C123" i="5"/>
  <c r="C122" i="5"/>
  <c r="C121" i="5"/>
  <c r="C120" i="5"/>
  <c r="C119" i="5"/>
  <c r="C118" i="5"/>
  <c r="C117" i="5"/>
  <c r="C116" i="5"/>
  <c r="C115" i="5"/>
  <c r="C114" i="5"/>
  <c r="C113" i="5"/>
  <c r="C112" i="5"/>
  <c r="C111" i="5"/>
  <c r="C110" i="5"/>
  <c r="C109" i="5"/>
  <c r="C108" i="5"/>
  <c r="C107" i="5"/>
  <c r="C106" i="5"/>
  <c r="C105" i="5"/>
  <c r="C104" i="5"/>
  <c r="C103" i="5"/>
  <c r="C102" i="5"/>
  <c r="C101" i="5"/>
  <c r="C100" i="5"/>
  <c r="C99" i="5"/>
  <c r="C98" i="5"/>
  <c r="C97" i="5"/>
  <c r="C96" i="5"/>
  <c r="C95" i="5"/>
  <c r="C94" i="5"/>
  <c r="C93" i="5"/>
  <c r="C92" i="5"/>
  <c r="C91" i="5"/>
  <c r="C90" i="5"/>
  <c r="C89" i="5"/>
  <c r="C88" i="5"/>
  <c r="C87" i="5"/>
  <c r="C86" i="5"/>
  <c r="C85" i="5"/>
  <c r="C84" i="5"/>
  <c r="C83" i="5"/>
  <c r="C82" i="5"/>
  <c r="C81" i="5"/>
  <c r="C80" i="5"/>
  <c r="C79" i="5"/>
  <c r="C78" i="5"/>
  <c r="C77" i="5"/>
  <c r="C76" i="5"/>
  <c r="C75" i="5"/>
  <c r="C74" i="5"/>
  <c r="C73" i="5"/>
  <c r="C72" i="5"/>
  <c r="C71" i="5"/>
  <c r="C70" i="5"/>
  <c r="C69" i="5"/>
  <c r="C68" i="5"/>
  <c r="C67" i="5"/>
  <c r="C66" i="5"/>
  <c r="C65" i="5"/>
  <c r="C64" i="5"/>
  <c r="C63" i="5"/>
  <c r="C62" i="5"/>
  <c r="I62" i="5" s="1"/>
  <c r="C61" i="5"/>
  <c r="I61" i="5" s="1"/>
  <c r="I60" i="5"/>
  <c r="C60" i="5"/>
  <c r="C59" i="5"/>
  <c r="I59" i="5" s="1"/>
  <c r="C58" i="5"/>
  <c r="I58" i="5" s="1"/>
  <c r="C57" i="5"/>
  <c r="I57" i="5" s="1"/>
  <c r="I56" i="5"/>
  <c r="C56" i="5"/>
  <c r="C55" i="5"/>
  <c r="I55" i="5" s="1"/>
  <c r="C54" i="5"/>
  <c r="I54" i="5" s="1"/>
  <c r="C53" i="5"/>
  <c r="I53" i="5" s="1"/>
  <c r="I52" i="5"/>
  <c r="C52" i="5"/>
  <c r="C51" i="5"/>
  <c r="I51" i="5" s="1"/>
  <c r="C50" i="5"/>
  <c r="I50" i="5" s="1"/>
  <c r="C49" i="5"/>
  <c r="I49" i="5" s="1"/>
  <c r="I48" i="5"/>
  <c r="C48" i="5"/>
  <c r="C47" i="5"/>
  <c r="I47" i="5" s="1"/>
  <c r="C46" i="5"/>
  <c r="I46" i="5" s="1"/>
  <c r="I45" i="5"/>
  <c r="C45" i="5"/>
  <c r="I44" i="5"/>
  <c r="C44" i="5"/>
  <c r="C43" i="5"/>
  <c r="I43" i="5" s="1"/>
  <c r="C42" i="5"/>
  <c r="I42" i="5" s="1"/>
  <c r="C41" i="5"/>
  <c r="I41" i="5" s="1"/>
  <c r="I40" i="5"/>
  <c r="C40" i="5"/>
  <c r="C39" i="5"/>
  <c r="I39" i="5" s="1"/>
  <c r="C38" i="5"/>
  <c r="I38" i="5" s="1"/>
  <c r="C37" i="5"/>
  <c r="I37" i="5" s="1"/>
  <c r="I36" i="5"/>
  <c r="C36" i="5"/>
  <c r="C35" i="5"/>
  <c r="I35" i="5" s="1"/>
  <c r="C34" i="5"/>
  <c r="I34" i="5" s="1"/>
  <c r="C33" i="5"/>
  <c r="I33" i="5" s="1"/>
  <c r="I32" i="5"/>
  <c r="C32" i="5"/>
  <c r="C31" i="5"/>
  <c r="I31" i="5" s="1"/>
  <c r="C30" i="5"/>
  <c r="I30" i="5" s="1"/>
  <c r="I29" i="5"/>
  <c r="C29" i="5"/>
  <c r="I28" i="5"/>
  <c r="C28" i="5"/>
  <c r="C27" i="5"/>
  <c r="I27" i="5" s="1"/>
  <c r="C26" i="5"/>
  <c r="I26" i="5" s="1"/>
  <c r="I25" i="5"/>
  <c r="C25" i="5"/>
  <c r="I24" i="5"/>
  <c r="C24" i="5"/>
  <c r="C23" i="5"/>
  <c r="I23" i="5" s="1"/>
  <c r="C22" i="5"/>
  <c r="I22" i="5" s="1"/>
  <c r="C21" i="5"/>
  <c r="I21" i="5" s="1"/>
  <c r="I20" i="5"/>
  <c r="C20" i="5"/>
  <c r="C19" i="5"/>
  <c r="I19" i="5" s="1"/>
  <c r="I18" i="5"/>
  <c r="C18" i="5"/>
  <c r="I17" i="5"/>
  <c r="I16" i="5"/>
  <c r="C16" i="5"/>
  <c r="C15" i="5"/>
  <c r="I15" i="5" s="1"/>
  <c r="C14" i="5"/>
  <c r="I14" i="5" s="1"/>
  <c r="C13" i="5"/>
  <c r="I13" i="5" s="1"/>
  <c r="I12" i="5"/>
  <c r="C12" i="5"/>
  <c r="C11" i="5"/>
  <c r="I11" i="5" s="1"/>
  <c r="I10" i="5"/>
  <c r="C10" i="5"/>
  <c r="I9" i="5"/>
  <c r="C9" i="5"/>
  <c r="I8" i="5"/>
  <c r="C8" i="5"/>
  <c r="C7" i="5"/>
  <c r="I7" i="5" s="1"/>
  <c r="I6" i="5"/>
  <c r="C6" i="5"/>
  <c r="C5" i="5"/>
  <c r="I5" i="5" s="1"/>
  <c r="I4" i="5"/>
  <c r="C4" i="5"/>
  <c r="C3" i="5"/>
  <c r="I3" i="5" s="1"/>
  <c r="I2" i="5"/>
  <c r="C2" i="5"/>
  <c r="O2" i="4"/>
  <c r="N2" i="4"/>
  <c r="C2" i="4"/>
  <c r="F302" i="4"/>
  <c r="C302" i="4"/>
  <c r="I302" i="4" s="1"/>
  <c r="G301" i="4"/>
  <c r="F301" i="4"/>
  <c r="C301" i="4"/>
  <c r="I301" i="4" s="1"/>
  <c r="I300" i="4"/>
  <c r="G300" i="4"/>
  <c r="F300" i="4" s="1"/>
  <c r="C300" i="4"/>
  <c r="C299" i="4"/>
  <c r="C298" i="4"/>
  <c r="C297" i="4"/>
  <c r="C296" i="4"/>
  <c r="C295" i="4"/>
  <c r="C294" i="4"/>
  <c r="C293" i="4"/>
  <c r="C292" i="4"/>
  <c r="C291" i="4"/>
  <c r="C290" i="4"/>
  <c r="C289" i="4"/>
  <c r="C288" i="4"/>
  <c r="C287" i="4"/>
  <c r="C286" i="4"/>
  <c r="C285" i="4"/>
  <c r="C284" i="4"/>
  <c r="C283" i="4"/>
  <c r="C282" i="4"/>
  <c r="C281" i="4"/>
  <c r="C280" i="4"/>
  <c r="C279" i="4"/>
  <c r="C278" i="4"/>
  <c r="C277" i="4"/>
  <c r="C276" i="4"/>
  <c r="C275" i="4"/>
  <c r="C274" i="4"/>
  <c r="C273" i="4"/>
  <c r="C272" i="4"/>
  <c r="C271" i="4"/>
  <c r="C270" i="4"/>
  <c r="C269" i="4"/>
  <c r="C268" i="4"/>
  <c r="C267" i="4"/>
  <c r="C266" i="4"/>
  <c r="C265" i="4"/>
  <c r="C264" i="4"/>
  <c r="C263" i="4"/>
  <c r="C262" i="4"/>
  <c r="C261" i="4"/>
  <c r="C260" i="4"/>
  <c r="C259" i="4"/>
  <c r="C258" i="4"/>
  <c r="C257" i="4"/>
  <c r="C256" i="4"/>
  <c r="C255" i="4"/>
  <c r="C254" i="4"/>
  <c r="C253" i="4"/>
  <c r="C252" i="4"/>
  <c r="C251" i="4"/>
  <c r="C250" i="4"/>
  <c r="C249" i="4"/>
  <c r="C248" i="4"/>
  <c r="C247" i="4"/>
  <c r="C246" i="4"/>
  <c r="C245" i="4"/>
  <c r="C244" i="4"/>
  <c r="C243" i="4"/>
  <c r="C242" i="4"/>
  <c r="C241" i="4"/>
  <c r="C240" i="4"/>
  <c r="C239" i="4"/>
  <c r="C238" i="4"/>
  <c r="C237" i="4"/>
  <c r="C236" i="4"/>
  <c r="C235" i="4"/>
  <c r="C234" i="4"/>
  <c r="C233" i="4"/>
  <c r="C232" i="4"/>
  <c r="C231" i="4"/>
  <c r="C230" i="4"/>
  <c r="C229" i="4"/>
  <c r="C228" i="4"/>
  <c r="C227" i="4"/>
  <c r="C226" i="4"/>
  <c r="C225" i="4"/>
  <c r="C224" i="4"/>
  <c r="C223" i="4"/>
  <c r="C222" i="4"/>
  <c r="C221" i="4"/>
  <c r="C220" i="4"/>
  <c r="C219" i="4"/>
  <c r="C218" i="4"/>
  <c r="C217" i="4"/>
  <c r="C216" i="4"/>
  <c r="C215" i="4"/>
  <c r="C214" i="4"/>
  <c r="C213" i="4"/>
  <c r="C212" i="4"/>
  <c r="C211" i="4"/>
  <c r="C210" i="4"/>
  <c r="C209" i="4"/>
  <c r="C208" i="4"/>
  <c r="C207" i="4"/>
  <c r="C206" i="4"/>
  <c r="C205" i="4"/>
  <c r="C204" i="4"/>
  <c r="C203" i="4"/>
  <c r="C202" i="4"/>
  <c r="C201" i="4"/>
  <c r="C200" i="4"/>
  <c r="C199" i="4"/>
  <c r="C198" i="4"/>
  <c r="C197" i="4"/>
  <c r="C196" i="4"/>
  <c r="C195" i="4"/>
  <c r="C194" i="4"/>
  <c r="C193" i="4"/>
  <c r="C192" i="4"/>
  <c r="C191" i="4"/>
  <c r="C190" i="4"/>
  <c r="C189" i="4"/>
  <c r="C188" i="4"/>
  <c r="C187" i="4"/>
  <c r="C186" i="4"/>
  <c r="C185" i="4"/>
  <c r="C184" i="4"/>
  <c r="C183" i="4"/>
  <c r="C182" i="4"/>
  <c r="C181" i="4"/>
  <c r="C180" i="4"/>
  <c r="C179" i="4"/>
  <c r="C178" i="4"/>
  <c r="C177" i="4"/>
  <c r="C176" i="4"/>
  <c r="C175" i="4"/>
  <c r="C174" i="4"/>
  <c r="C173" i="4"/>
  <c r="C172" i="4"/>
  <c r="C171" i="4"/>
  <c r="C170" i="4"/>
  <c r="C169" i="4"/>
  <c r="C168" i="4"/>
  <c r="C167" i="4"/>
  <c r="C166" i="4"/>
  <c r="C165" i="4"/>
  <c r="C164" i="4"/>
  <c r="C163" i="4"/>
  <c r="C162" i="4"/>
  <c r="C161" i="4"/>
  <c r="C160" i="4"/>
  <c r="C159" i="4"/>
  <c r="C158" i="4"/>
  <c r="C157" i="4"/>
  <c r="C156" i="4"/>
  <c r="C155" i="4"/>
  <c r="C154" i="4"/>
  <c r="C153" i="4"/>
  <c r="C152" i="4"/>
  <c r="C151" i="4"/>
  <c r="C150" i="4"/>
  <c r="C149" i="4"/>
  <c r="C148" i="4"/>
  <c r="C147" i="4"/>
  <c r="C146" i="4"/>
  <c r="C145" i="4"/>
  <c r="C144" i="4"/>
  <c r="C143" i="4"/>
  <c r="C142" i="4"/>
  <c r="C141" i="4"/>
  <c r="C140" i="4"/>
  <c r="C139" i="4"/>
  <c r="C138" i="4"/>
  <c r="C137" i="4"/>
  <c r="C136" i="4"/>
  <c r="C135" i="4"/>
  <c r="C134" i="4"/>
  <c r="C133" i="4"/>
  <c r="C132" i="4"/>
  <c r="C131" i="4"/>
  <c r="C130" i="4"/>
  <c r="C129" i="4"/>
  <c r="C128" i="4"/>
  <c r="C127" i="4"/>
  <c r="C126" i="4"/>
  <c r="C125" i="4"/>
  <c r="C124" i="4"/>
  <c r="C123" i="4"/>
  <c r="C122" i="4"/>
  <c r="C121" i="4"/>
  <c r="C120" i="4"/>
  <c r="C119" i="4"/>
  <c r="C118" i="4"/>
  <c r="C117" i="4"/>
  <c r="C116" i="4"/>
  <c r="C115" i="4"/>
  <c r="C114" i="4"/>
  <c r="C113" i="4"/>
  <c r="C112" i="4"/>
  <c r="C111" i="4"/>
  <c r="C110" i="4"/>
  <c r="C109" i="4"/>
  <c r="C108" i="4"/>
  <c r="C107" i="4"/>
  <c r="C106" i="4"/>
  <c r="C105" i="4"/>
  <c r="C104" i="4"/>
  <c r="C103" i="4"/>
  <c r="C102" i="4"/>
  <c r="C101" i="4"/>
  <c r="C100" i="4"/>
  <c r="C99" i="4"/>
  <c r="C98" i="4"/>
  <c r="C97" i="4"/>
  <c r="C96" i="4"/>
  <c r="C95" i="4"/>
  <c r="C94" i="4"/>
  <c r="C93" i="4"/>
  <c r="C92" i="4"/>
  <c r="C91" i="4"/>
  <c r="C90" i="4"/>
  <c r="C89" i="4"/>
  <c r="C88" i="4"/>
  <c r="C87" i="4"/>
  <c r="C86" i="4"/>
  <c r="C85" i="4"/>
  <c r="C84" i="4"/>
  <c r="C83" i="4"/>
  <c r="C82" i="4"/>
  <c r="C81" i="4"/>
  <c r="C80" i="4"/>
  <c r="C79" i="4"/>
  <c r="C78" i="4"/>
  <c r="C77" i="4"/>
  <c r="C76" i="4"/>
  <c r="C75" i="4"/>
  <c r="C74" i="4"/>
  <c r="C73" i="4"/>
  <c r="C72" i="4"/>
  <c r="C71" i="4"/>
  <c r="C70" i="4"/>
  <c r="C69" i="4"/>
  <c r="C68" i="4"/>
  <c r="C67" i="4"/>
  <c r="C66" i="4"/>
  <c r="C65" i="4"/>
  <c r="C64" i="4"/>
  <c r="C63" i="4"/>
  <c r="C62" i="4"/>
  <c r="I62" i="4" s="1"/>
  <c r="C61" i="4"/>
  <c r="I61" i="4" s="1"/>
  <c r="I60" i="4"/>
  <c r="C60" i="4"/>
  <c r="I59" i="4"/>
  <c r="C59" i="4"/>
  <c r="C58" i="4"/>
  <c r="I58" i="4" s="1"/>
  <c r="C57" i="4"/>
  <c r="I57" i="4" s="1"/>
  <c r="I56" i="4"/>
  <c r="C56" i="4"/>
  <c r="C55" i="4"/>
  <c r="I55" i="4" s="1"/>
  <c r="C54" i="4"/>
  <c r="I54" i="4" s="1"/>
  <c r="C53" i="4"/>
  <c r="I53" i="4" s="1"/>
  <c r="I52" i="4"/>
  <c r="C52" i="4"/>
  <c r="C51" i="4"/>
  <c r="I51" i="4" s="1"/>
  <c r="C50" i="4"/>
  <c r="I50" i="4" s="1"/>
  <c r="C49" i="4"/>
  <c r="I49" i="4" s="1"/>
  <c r="I48" i="4"/>
  <c r="C48" i="4"/>
  <c r="I47" i="4"/>
  <c r="C47" i="4"/>
  <c r="C46" i="4"/>
  <c r="I46" i="4" s="1"/>
  <c r="C45" i="4"/>
  <c r="I45" i="4" s="1"/>
  <c r="I44" i="4"/>
  <c r="C44" i="4"/>
  <c r="I43" i="4"/>
  <c r="C43" i="4"/>
  <c r="C42" i="4"/>
  <c r="I42" i="4" s="1"/>
  <c r="C41" i="4"/>
  <c r="I41" i="4" s="1"/>
  <c r="I40" i="4"/>
  <c r="C40" i="4"/>
  <c r="C39" i="4"/>
  <c r="I39" i="4" s="1"/>
  <c r="C38" i="4"/>
  <c r="I38" i="4" s="1"/>
  <c r="C37" i="4"/>
  <c r="I37" i="4" s="1"/>
  <c r="I36" i="4"/>
  <c r="C36" i="4"/>
  <c r="C35" i="4"/>
  <c r="I35" i="4" s="1"/>
  <c r="C34" i="4"/>
  <c r="I34" i="4" s="1"/>
  <c r="C33" i="4"/>
  <c r="I33" i="4" s="1"/>
  <c r="I32" i="4"/>
  <c r="C32" i="4"/>
  <c r="I31" i="4"/>
  <c r="C31" i="4"/>
  <c r="C30" i="4"/>
  <c r="I30" i="4" s="1"/>
  <c r="C29" i="4"/>
  <c r="I29" i="4" s="1"/>
  <c r="C28" i="4"/>
  <c r="I28" i="4" s="1"/>
  <c r="I27" i="4"/>
  <c r="C27" i="4"/>
  <c r="I26" i="4"/>
  <c r="C26" i="4"/>
  <c r="C25" i="4"/>
  <c r="I25" i="4" s="1"/>
  <c r="C24" i="4"/>
  <c r="I24" i="4" s="1"/>
  <c r="I23" i="4"/>
  <c r="C23" i="4"/>
  <c r="I22" i="4"/>
  <c r="C22" i="4"/>
  <c r="C21" i="4"/>
  <c r="I21" i="4" s="1"/>
  <c r="C20" i="4"/>
  <c r="I20" i="4" s="1"/>
  <c r="I19" i="4"/>
  <c r="C19" i="4"/>
  <c r="I18" i="4"/>
  <c r="C18" i="4"/>
  <c r="C17" i="4"/>
  <c r="I17" i="4" s="1"/>
  <c r="C16" i="4"/>
  <c r="I16" i="4" s="1"/>
  <c r="I15" i="4"/>
  <c r="C15" i="4"/>
  <c r="I14" i="4"/>
  <c r="C14" i="4"/>
  <c r="C13" i="4"/>
  <c r="I13" i="4" s="1"/>
  <c r="C12" i="4"/>
  <c r="I12" i="4" s="1"/>
  <c r="I11" i="4"/>
  <c r="C11" i="4"/>
  <c r="I10" i="4"/>
  <c r="C10" i="4"/>
  <c r="C9" i="4"/>
  <c r="I9" i="4" s="1"/>
  <c r="C8" i="4"/>
  <c r="I8" i="4" s="1"/>
  <c r="I7" i="4"/>
  <c r="C7" i="4"/>
  <c r="I6" i="4"/>
  <c r="C6" i="4"/>
  <c r="C5" i="4"/>
  <c r="I5" i="4" s="1"/>
  <c r="C4" i="4"/>
  <c r="I4" i="4" s="1"/>
  <c r="I3" i="4"/>
  <c r="C3" i="4"/>
  <c r="I2" i="4"/>
  <c r="N2" i="1"/>
  <c r="N2" i="3"/>
  <c r="C2" i="3"/>
  <c r="I302" i="3"/>
  <c r="F302" i="3"/>
  <c r="C302" i="3"/>
  <c r="G301" i="3"/>
  <c r="C301" i="3"/>
  <c r="C300" i="3"/>
  <c r="C299" i="3"/>
  <c r="C298" i="3"/>
  <c r="C297" i="3"/>
  <c r="C296" i="3"/>
  <c r="C295" i="3"/>
  <c r="C294" i="3"/>
  <c r="C293" i="3"/>
  <c r="C292" i="3"/>
  <c r="C291" i="3"/>
  <c r="C290" i="3"/>
  <c r="C289" i="3"/>
  <c r="C288" i="3"/>
  <c r="C287" i="3"/>
  <c r="C286" i="3"/>
  <c r="C285" i="3"/>
  <c r="C284" i="3"/>
  <c r="C283" i="3"/>
  <c r="C282" i="3"/>
  <c r="C281" i="3"/>
  <c r="C280" i="3"/>
  <c r="C279" i="3"/>
  <c r="C278" i="3"/>
  <c r="C277" i="3"/>
  <c r="C276" i="3"/>
  <c r="C275" i="3"/>
  <c r="C274" i="3"/>
  <c r="C273" i="3"/>
  <c r="C272" i="3"/>
  <c r="C271" i="3"/>
  <c r="C270" i="3"/>
  <c r="C269" i="3"/>
  <c r="C268" i="3"/>
  <c r="C267" i="3"/>
  <c r="C266" i="3"/>
  <c r="C265" i="3"/>
  <c r="C264" i="3"/>
  <c r="C263" i="3"/>
  <c r="C262" i="3"/>
  <c r="C261" i="3"/>
  <c r="C260" i="3"/>
  <c r="C259" i="3"/>
  <c r="C258" i="3"/>
  <c r="C257" i="3"/>
  <c r="C256" i="3"/>
  <c r="C255" i="3"/>
  <c r="C254" i="3"/>
  <c r="C253" i="3"/>
  <c r="C252" i="3"/>
  <c r="C251" i="3"/>
  <c r="C250" i="3"/>
  <c r="C249" i="3"/>
  <c r="C248" i="3"/>
  <c r="C247" i="3"/>
  <c r="C246" i="3"/>
  <c r="C245" i="3"/>
  <c r="C244" i="3"/>
  <c r="C243" i="3"/>
  <c r="C242" i="3"/>
  <c r="C241" i="3"/>
  <c r="C240" i="3"/>
  <c r="C239" i="3"/>
  <c r="C238" i="3"/>
  <c r="C237" i="3"/>
  <c r="C236" i="3"/>
  <c r="C235" i="3"/>
  <c r="C234" i="3"/>
  <c r="C233" i="3"/>
  <c r="C232" i="3"/>
  <c r="C231" i="3"/>
  <c r="C230" i="3"/>
  <c r="C229" i="3"/>
  <c r="C228" i="3"/>
  <c r="C227" i="3"/>
  <c r="C226" i="3"/>
  <c r="C225" i="3"/>
  <c r="C224" i="3"/>
  <c r="C223" i="3"/>
  <c r="C222" i="3"/>
  <c r="C221" i="3"/>
  <c r="C220" i="3"/>
  <c r="C219" i="3"/>
  <c r="C218" i="3"/>
  <c r="C217" i="3"/>
  <c r="C216" i="3"/>
  <c r="C215" i="3"/>
  <c r="C214" i="3"/>
  <c r="C213" i="3"/>
  <c r="C212" i="3"/>
  <c r="C211" i="3"/>
  <c r="C210" i="3"/>
  <c r="C209" i="3"/>
  <c r="C208" i="3"/>
  <c r="C207" i="3"/>
  <c r="C206" i="3"/>
  <c r="C205" i="3"/>
  <c r="C204" i="3"/>
  <c r="C203" i="3"/>
  <c r="C202" i="3"/>
  <c r="C201" i="3"/>
  <c r="C200" i="3"/>
  <c r="C199" i="3"/>
  <c r="C198" i="3"/>
  <c r="C197" i="3"/>
  <c r="C196" i="3"/>
  <c r="C195" i="3"/>
  <c r="C194" i="3"/>
  <c r="C193" i="3"/>
  <c r="C192" i="3"/>
  <c r="C191" i="3"/>
  <c r="C190" i="3"/>
  <c r="C189" i="3"/>
  <c r="C188" i="3"/>
  <c r="C187" i="3"/>
  <c r="C186" i="3"/>
  <c r="C185" i="3"/>
  <c r="C184" i="3"/>
  <c r="C183" i="3"/>
  <c r="C182" i="3"/>
  <c r="C181" i="3"/>
  <c r="C180" i="3"/>
  <c r="C179" i="3"/>
  <c r="C178" i="3"/>
  <c r="C177" i="3"/>
  <c r="C176" i="3"/>
  <c r="C175" i="3"/>
  <c r="C174" i="3"/>
  <c r="C173" i="3"/>
  <c r="C172" i="3"/>
  <c r="C171" i="3"/>
  <c r="C170" i="3"/>
  <c r="C169" i="3"/>
  <c r="C168" i="3"/>
  <c r="C167" i="3"/>
  <c r="C166" i="3"/>
  <c r="C165" i="3"/>
  <c r="C164" i="3"/>
  <c r="C163" i="3"/>
  <c r="C162" i="3"/>
  <c r="C161" i="3"/>
  <c r="C160" i="3"/>
  <c r="C159" i="3"/>
  <c r="C158" i="3"/>
  <c r="C157" i="3"/>
  <c r="C156" i="3"/>
  <c r="C155" i="3"/>
  <c r="C154" i="3"/>
  <c r="C153" i="3"/>
  <c r="C152" i="3"/>
  <c r="C151" i="3"/>
  <c r="C150" i="3"/>
  <c r="C149" i="3"/>
  <c r="C148" i="3"/>
  <c r="C147" i="3"/>
  <c r="C146" i="3"/>
  <c r="C145" i="3"/>
  <c r="C144" i="3"/>
  <c r="C143" i="3"/>
  <c r="C142" i="3"/>
  <c r="C141" i="3"/>
  <c r="C140" i="3"/>
  <c r="C139" i="3"/>
  <c r="C138" i="3"/>
  <c r="C137" i="3"/>
  <c r="C136" i="3"/>
  <c r="C135" i="3"/>
  <c r="C134" i="3"/>
  <c r="C133" i="3"/>
  <c r="C132" i="3"/>
  <c r="C131" i="3"/>
  <c r="C130" i="3"/>
  <c r="C129" i="3"/>
  <c r="C128" i="3"/>
  <c r="C127" i="3"/>
  <c r="C126" i="3"/>
  <c r="C125" i="3"/>
  <c r="C124" i="3"/>
  <c r="C123" i="3"/>
  <c r="C122" i="3"/>
  <c r="C121" i="3"/>
  <c r="C120" i="3"/>
  <c r="C119" i="3"/>
  <c r="C118" i="3"/>
  <c r="C117" i="3"/>
  <c r="C116" i="3"/>
  <c r="C115" i="3"/>
  <c r="C114" i="3"/>
  <c r="C113" i="3"/>
  <c r="C112" i="3"/>
  <c r="C111" i="3"/>
  <c r="C110" i="3"/>
  <c r="C109" i="3"/>
  <c r="C108" i="3"/>
  <c r="C107" i="3"/>
  <c r="C106" i="3"/>
  <c r="C105" i="3"/>
  <c r="C104" i="3"/>
  <c r="C103" i="3"/>
  <c r="C102" i="3"/>
  <c r="C101" i="3"/>
  <c r="C100" i="3"/>
  <c r="C99" i="3"/>
  <c r="C98" i="3"/>
  <c r="C97" i="3"/>
  <c r="C96" i="3"/>
  <c r="C95" i="3"/>
  <c r="C94" i="3"/>
  <c r="C93" i="3"/>
  <c r="C92" i="3"/>
  <c r="C91" i="3"/>
  <c r="C90" i="3"/>
  <c r="C89" i="3"/>
  <c r="C88" i="3"/>
  <c r="C87" i="3"/>
  <c r="C86" i="3"/>
  <c r="C85" i="3"/>
  <c r="C84" i="3"/>
  <c r="C83" i="3"/>
  <c r="C82" i="3"/>
  <c r="C81" i="3"/>
  <c r="C80" i="3"/>
  <c r="C79" i="3"/>
  <c r="C78" i="3"/>
  <c r="C77" i="3"/>
  <c r="C76" i="3"/>
  <c r="C75" i="3"/>
  <c r="C74" i="3"/>
  <c r="C73" i="3"/>
  <c r="C72" i="3"/>
  <c r="C71" i="3"/>
  <c r="C70" i="3"/>
  <c r="C69" i="3"/>
  <c r="C68" i="3"/>
  <c r="C67" i="3"/>
  <c r="C66" i="3"/>
  <c r="C65" i="3"/>
  <c r="C64" i="3"/>
  <c r="C63" i="3"/>
  <c r="C62" i="3"/>
  <c r="I62" i="3" s="1"/>
  <c r="I61" i="3"/>
  <c r="C61" i="3"/>
  <c r="I60" i="3"/>
  <c r="C60" i="3"/>
  <c r="C59" i="3"/>
  <c r="I59" i="3" s="1"/>
  <c r="C58" i="3"/>
  <c r="I58" i="3" s="1"/>
  <c r="I57" i="3"/>
  <c r="C57" i="3"/>
  <c r="I56" i="3"/>
  <c r="C56" i="3"/>
  <c r="C55" i="3"/>
  <c r="I55" i="3" s="1"/>
  <c r="C54" i="3"/>
  <c r="I54" i="3" s="1"/>
  <c r="I53" i="3"/>
  <c r="C53" i="3"/>
  <c r="I52" i="3"/>
  <c r="C52" i="3"/>
  <c r="C51" i="3"/>
  <c r="I51" i="3" s="1"/>
  <c r="C50" i="3"/>
  <c r="I50" i="3" s="1"/>
  <c r="I49" i="3"/>
  <c r="C49" i="3"/>
  <c r="I48" i="3"/>
  <c r="C48" i="3"/>
  <c r="C47" i="3"/>
  <c r="I47" i="3" s="1"/>
  <c r="C46" i="3"/>
  <c r="I46" i="3" s="1"/>
  <c r="I45" i="3"/>
  <c r="C45" i="3"/>
  <c r="I44" i="3"/>
  <c r="C44" i="3"/>
  <c r="C43" i="3"/>
  <c r="I43" i="3" s="1"/>
  <c r="C42" i="3"/>
  <c r="I42" i="3" s="1"/>
  <c r="I41" i="3"/>
  <c r="C41" i="3"/>
  <c r="I40" i="3"/>
  <c r="C40" i="3"/>
  <c r="C39" i="3"/>
  <c r="I39" i="3" s="1"/>
  <c r="C38" i="3"/>
  <c r="I38" i="3" s="1"/>
  <c r="I37" i="3"/>
  <c r="C37" i="3"/>
  <c r="I36" i="3"/>
  <c r="C36" i="3"/>
  <c r="C35" i="3"/>
  <c r="I35" i="3" s="1"/>
  <c r="C34" i="3"/>
  <c r="I34" i="3" s="1"/>
  <c r="I33" i="3"/>
  <c r="C33" i="3"/>
  <c r="I32" i="3"/>
  <c r="C32" i="3"/>
  <c r="C31" i="3"/>
  <c r="I31" i="3" s="1"/>
  <c r="C30" i="3"/>
  <c r="I30" i="3" s="1"/>
  <c r="I29" i="3"/>
  <c r="C29" i="3"/>
  <c r="I28" i="3"/>
  <c r="C28" i="3"/>
  <c r="C27" i="3"/>
  <c r="I27" i="3" s="1"/>
  <c r="C26" i="3"/>
  <c r="I26" i="3" s="1"/>
  <c r="I25" i="3"/>
  <c r="C25" i="3"/>
  <c r="I24" i="3"/>
  <c r="C24" i="3"/>
  <c r="C23" i="3"/>
  <c r="I23" i="3" s="1"/>
  <c r="C22" i="3"/>
  <c r="I22" i="3" s="1"/>
  <c r="I21" i="3"/>
  <c r="C21" i="3"/>
  <c r="I20" i="3"/>
  <c r="C20" i="3"/>
  <c r="C19" i="3"/>
  <c r="I19" i="3" s="1"/>
  <c r="C18" i="3"/>
  <c r="I18" i="3" s="1"/>
  <c r="I17" i="3"/>
  <c r="C17" i="3"/>
  <c r="I16" i="3"/>
  <c r="C16" i="3"/>
  <c r="C15" i="3"/>
  <c r="I15" i="3" s="1"/>
  <c r="C14" i="3"/>
  <c r="I14" i="3" s="1"/>
  <c r="I13" i="3"/>
  <c r="C13" i="3"/>
  <c r="I12" i="3"/>
  <c r="C12" i="3"/>
  <c r="C11" i="3"/>
  <c r="I11" i="3" s="1"/>
  <c r="C10" i="3"/>
  <c r="I10" i="3" s="1"/>
  <c r="I9" i="3"/>
  <c r="C9" i="3"/>
  <c r="I8" i="3"/>
  <c r="C8" i="3"/>
  <c r="C7" i="3"/>
  <c r="I7" i="3" s="1"/>
  <c r="C6" i="3"/>
  <c r="I6" i="3" s="1"/>
  <c r="I5" i="3"/>
  <c r="C5" i="3"/>
  <c r="I4" i="3"/>
  <c r="C4" i="3"/>
  <c r="C3" i="3"/>
  <c r="I3" i="3" s="1"/>
  <c r="I2" i="3"/>
  <c r="F166" i="2"/>
  <c r="F167" i="2"/>
  <c r="F168" i="2"/>
  <c r="F169" i="2"/>
  <c r="F170" i="2"/>
  <c r="F171" i="2"/>
  <c r="F172" i="2"/>
  <c r="F173" i="2"/>
  <c r="F174" i="2"/>
  <c r="F175" i="2"/>
  <c r="F176" i="2"/>
  <c r="F177" i="2"/>
  <c r="F178" i="2"/>
  <c r="F179" i="2"/>
  <c r="F180" i="2"/>
  <c r="F181" i="2"/>
  <c r="F182" i="2"/>
  <c r="F183" i="2"/>
  <c r="F184" i="2"/>
  <c r="F185" i="2"/>
  <c r="F186" i="2"/>
  <c r="F187" i="2"/>
  <c r="F188" i="2"/>
  <c r="F189" i="2"/>
  <c r="F190" i="2"/>
  <c r="F191" i="2"/>
  <c r="F192" i="2"/>
  <c r="F193" i="2"/>
  <c r="F194" i="2"/>
  <c r="F195" i="2"/>
  <c r="F196" i="2"/>
  <c r="F197" i="2"/>
  <c r="F198" i="2"/>
  <c r="F199" i="2"/>
  <c r="F200" i="2"/>
  <c r="F201" i="2"/>
  <c r="F202" i="2"/>
  <c r="F203" i="2"/>
  <c r="F204" i="2"/>
  <c r="F205" i="2"/>
  <c r="F206" i="2"/>
  <c r="F207" i="2"/>
  <c r="F208" i="2"/>
  <c r="F209" i="2"/>
  <c r="F210" i="2"/>
  <c r="F211" i="2"/>
  <c r="F212" i="2"/>
  <c r="F213" i="2"/>
  <c r="F214" i="2"/>
  <c r="F215" i="2"/>
  <c r="F216" i="2"/>
  <c r="F217" i="2"/>
  <c r="F218" i="2"/>
  <c r="F219" i="2"/>
  <c r="F220" i="2"/>
  <c r="F221" i="2"/>
  <c r="F222" i="2"/>
  <c r="F223" i="2"/>
  <c r="F224" i="2"/>
  <c r="F225" i="2"/>
  <c r="F226" i="2"/>
  <c r="F227" i="2"/>
  <c r="F228" i="2"/>
  <c r="F229" i="2"/>
  <c r="F230" i="2"/>
  <c r="F231" i="2"/>
  <c r="F232" i="2"/>
  <c r="F233" i="2"/>
  <c r="F234" i="2"/>
  <c r="F235" i="2"/>
  <c r="F236" i="2"/>
  <c r="F237" i="2"/>
  <c r="F238" i="2"/>
  <c r="F239" i="2"/>
  <c r="F240" i="2"/>
  <c r="F241" i="2"/>
  <c r="F242" i="2"/>
  <c r="F243" i="2"/>
  <c r="F244" i="2"/>
  <c r="F245" i="2"/>
  <c r="F246" i="2"/>
  <c r="F247" i="2"/>
  <c r="F248" i="2"/>
  <c r="F249" i="2"/>
  <c r="F250" i="2"/>
  <c r="F251" i="2"/>
  <c r="F252" i="2"/>
  <c r="F253" i="2"/>
  <c r="F254" i="2"/>
  <c r="F255" i="2"/>
  <c r="F256" i="2"/>
  <c r="F257" i="2"/>
  <c r="F258" i="2"/>
  <c r="F259" i="2"/>
  <c r="F260" i="2"/>
  <c r="F261" i="2"/>
  <c r="F262" i="2"/>
  <c r="F263" i="2"/>
  <c r="F264" i="2"/>
  <c r="F265" i="2"/>
  <c r="F266" i="2"/>
  <c r="F267" i="2"/>
  <c r="F268" i="2"/>
  <c r="F269" i="2"/>
  <c r="F270" i="2"/>
  <c r="F271" i="2"/>
  <c r="F272" i="2"/>
  <c r="F273" i="2"/>
  <c r="F274" i="2"/>
  <c r="F275" i="2"/>
  <c r="F276" i="2"/>
  <c r="F277" i="2"/>
  <c r="F278" i="2"/>
  <c r="F279" i="2"/>
  <c r="F280" i="2"/>
  <c r="F281" i="2"/>
  <c r="F282" i="2"/>
  <c r="F283" i="2"/>
  <c r="F284" i="2"/>
  <c r="F285" i="2"/>
  <c r="F286" i="2"/>
  <c r="F287" i="2"/>
  <c r="F288" i="2"/>
  <c r="F289" i="2"/>
  <c r="F290" i="2"/>
  <c r="F291" i="2"/>
  <c r="F292" i="2"/>
  <c r="F293" i="2"/>
  <c r="F294" i="2"/>
  <c r="F295" i="2"/>
  <c r="F296" i="2"/>
  <c r="F297" i="2"/>
  <c r="F298" i="2"/>
  <c r="F299" i="2"/>
  <c r="F300" i="2"/>
  <c r="F301" i="2"/>
  <c r="F302" i="2"/>
  <c r="I302" i="2" s="1"/>
  <c r="I2" i="2"/>
  <c r="G301" i="2"/>
  <c r="G300" i="2"/>
  <c r="G299" i="2" s="1"/>
  <c r="I300" i="2"/>
  <c r="I62" i="2"/>
  <c r="I61" i="2"/>
  <c r="I60" i="2"/>
  <c r="I59" i="2"/>
  <c r="I58" i="2"/>
  <c r="I57" i="2"/>
  <c r="I56" i="2"/>
  <c r="I55" i="2"/>
  <c r="I54" i="2"/>
  <c r="I53" i="2"/>
  <c r="I52" i="2"/>
  <c r="I51" i="2"/>
  <c r="I50" i="2"/>
  <c r="I49" i="2"/>
  <c r="I48" i="2"/>
  <c r="I47" i="2"/>
  <c r="I46" i="2"/>
  <c r="I45" i="2"/>
  <c r="I44" i="2"/>
  <c r="I43" i="2"/>
  <c r="I42" i="2"/>
  <c r="I41" i="2"/>
  <c r="I40" i="2"/>
  <c r="I39" i="2"/>
  <c r="I38" i="2"/>
  <c r="I37" i="2"/>
  <c r="I36" i="2"/>
  <c r="I35" i="2"/>
  <c r="I34" i="2"/>
  <c r="I33" i="2"/>
  <c r="I32" i="2"/>
  <c r="I31" i="2"/>
  <c r="I30" i="2"/>
  <c r="I29" i="2"/>
  <c r="I28" i="2"/>
  <c r="I27" i="2"/>
  <c r="I26" i="2"/>
  <c r="I25" i="2"/>
  <c r="I24" i="2"/>
  <c r="I23" i="2"/>
  <c r="I22" i="2"/>
  <c r="I21" i="2"/>
  <c r="I20" i="2"/>
  <c r="I19" i="2"/>
  <c r="I18" i="2"/>
  <c r="I17" i="2"/>
  <c r="I16" i="2"/>
  <c r="I15" i="2"/>
  <c r="I14" i="2"/>
  <c r="I13" i="2"/>
  <c r="I12" i="2"/>
  <c r="I11" i="2"/>
  <c r="I10" i="2"/>
  <c r="I9" i="2"/>
  <c r="I8" i="2"/>
  <c r="I7" i="2"/>
  <c r="I6" i="2"/>
  <c r="I5" i="2"/>
  <c r="I4" i="2"/>
  <c r="I3" i="2"/>
  <c r="F166" i="1"/>
  <c r="F167" i="1"/>
  <c r="F168" i="1"/>
  <c r="F169" i="1"/>
  <c r="F170" i="1"/>
  <c r="F171" i="1"/>
  <c r="F172" i="1"/>
  <c r="F173" i="1"/>
  <c r="I173" i="1" s="1"/>
  <c r="F174" i="1"/>
  <c r="F175" i="1"/>
  <c r="F176" i="1"/>
  <c r="F177" i="1"/>
  <c r="F178" i="1"/>
  <c r="F179" i="1"/>
  <c r="F180" i="1"/>
  <c r="F181" i="1"/>
  <c r="I181" i="1" s="1"/>
  <c r="F182" i="1"/>
  <c r="F183" i="1"/>
  <c r="F184" i="1"/>
  <c r="F185" i="1"/>
  <c r="F186" i="1"/>
  <c r="F187" i="1"/>
  <c r="F188" i="1"/>
  <c r="F189" i="1"/>
  <c r="I189" i="1" s="1"/>
  <c r="F190" i="1"/>
  <c r="F191" i="1"/>
  <c r="F192" i="1"/>
  <c r="F193" i="1"/>
  <c r="F194" i="1"/>
  <c r="F195" i="1"/>
  <c r="F196" i="1"/>
  <c r="F197" i="1"/>
  <c r="I197" i="1" s="1"/>
  <c r="F198" i="1"/>
  <c r="F199" i="1"/>
  <c r="F200" i="1"/>
  <c r="F201" i="1"/>
  <c r="F202" i="1"/>
  <c r="F203" i="1"/>
  <c r="F204" i="1"/>
  <c r="F205" i="1"/>
  <c r="I205" i="1" s="1"/>
  <c r="F206" i="1"/>
  <c r="F207" i="1"/>
  <c r="F208" i="1"/>
  <c r="F209" i="1"/>
  <c r="F210" i="1"/>
  <c r="F211" i="1"/>
  <c r="F212" i="1"/>
  <c r="F213" i="1"/>
  <c r="I213" i="1" s="1"/>
  <c r="F214" i="1"/>
  <c r="F215" i="1"/>
  <c r="F216" i="1"/>
  <c r="F217" i="1"/>
  <c r="F218" i="1"/>
  <c r="F219" i="1"/>
  <c r="F220" i="1"/>
  <c r="F221" i="1"/>
  <c r="I221" i="1" s="1"/>
  <c r="F222" i="1"/>
  <c r="F223" i="1"/>
  <c r="F224" i="1"/>
  <c r="F225" i="1"/>
  <c r="F226" i="1"/>
  <c r="F227" i="1"/>
  <c r="F228" i="1"/>
  <c r="F229" i="1"/>
  <c r="I229" i="1" s="1"/>
  <c r="F230" i="1"/>
  <c r="F231" i="1"/>
  <c r="F232" i="1"/>
  <c r="F233" i="1"/>
  <c r="F234" i="1"/>
  <c r="F235" i="1"/>
  <c r="F236" i="1"/>
  <c r="F237" i="1"/>
  <c r="I237" i="1" s="1"/>
  <c r="F238" i="1"/>
  <c r="F239" i="1"/>
  <c r="F240" i="1"/>
  <c r="F241" i="1"/>
  <c r="F242" i="1"/>
  <c r="F243" i="1"/>
  <c r="F244" i="1"/>
  <c r="F245" i="1"/>
  <c r="I245" i="1" s="1"/>
  <c r="F246" i="1"/>
  <c r="F247" i="1"/>
  <c r="F248" i="1"/>
  <c r="F249" i="1"/>
  <c r="F250" i="1"/>
  <c r="F251" i="1"/>
  <c r="F252" i="1"/>
  <c r="F253" i="1"/>
  <c r="I253" i="1" s="1"/>
  <c r="F254" i="1"/>
  <c r="F255" i="1"/>
  <c r="F256" i="1"/>
  <c r="F257" i="1"/>
  <c r="F258" i="1"/>
  <c r="F259" i="1"/>
  <c r="F260" i="1"/>
  <c r="F261" i="1"/>
  <c r="I261" i="1" s="1"/>
  <c r="F262" i="1"/>
  <c r="F263" i="1"/>
  <c r="F264" i="1"/>
  <c r="F265" i="1"/>
  <c r="F266" i="1"/>
  <c r="F267" i="1"/>
  <c r="F268" i="1"/>
  <c r="F269" i="1"/>
  <c r="I269" i="1" s="1"/>
  <c r="F270" i="1"/>
  <c r="F271" i="1"/>
  <c r="F272" i="1"/>
  <c r="F273" i="1"/>
  <c r="F274" i="1"/>
  <c r="F275" i="1"/>
  <c r="F276" i="1"/>
  <c r="F277" i="1"/>
  <c r="I277" i="1" s="1"/>
  <c r="F278" i="1"/>
  <c r="F279" i="1"/>
  <c r="F280" i="1"/>
  <c r="F281" i="1"/>
  <c r="F282" i="1"/>
  <c r="F283" i="1"/>
  <c r="F284" i="1"/>
  <c r="F285" i="1"/>
  <c r="I285" i="1" s="1"/>
  <c r="F286" i="1"/>
  <c r="F287" i="1"/>
  <c r="F288" i="1"/>
  <c r="F289" i="1"/>
  <c r="F290" i="1"/>
  <c r="F291" i="1"/>
  <c r="F292" i="1"/>
  <c r="F293" i="1"/>
  <c r="I293" i="1" s="1"/>
  <c r="F294" i="1"/>
  <c r="F295" i="1"/>
  <c r="F296" i="1"/>
  <c r="F297" i="1"/>
  <c r="F298" i="1"/>
  <c r="F299" i="1"/>
  <c r="F300" i="1"/>
  <c r="F301" i="1"/>
  <c r="I301" i="1" s="1"/>
  <c r="F302" i="1"/>
  <c r="I2" i="1"/>
  <c r="I3" i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167" i="1"/>
  <c r="I168" i="1"/>
  <c r="I169" i="1"/>
  <c r="I170" i="1"/>
  <c r="I171" i="1"/>
  <c r="I172" i="1"/>
  <c r="I174" i="1"/>
  <c r="I175" i="1"/>
  <c r="I176" i="1"/>
  <c r="I177" i="1"/>
  <c r="I178" i="1"/>
  <c r="I179" i="1"/>
  <c r="I180" i="1"/>
  <c r="I182" i="1"/>
  <c r="I183" i="1"/>
  <c r="I184" i="1"/>
  <c r="I185" i="1"/>
  <c r="I186" i="1"/>
  <c r="I187" i="1"/>
  <c r="I188" i="1"/>
  <c r="I190" i="1"/>
  <c r="I191" i="1"/>
  <c r="I192" i="1"/>
  <c r="I193" i="1"/>
  <c r="I194" i="1"/>
  <c r="I195" i="1"/>
  <c r="I196" i="1"/>
  <c r="I198" i="1"/>
  <c r="I199" i="1"/>
  <c r="I200" i="1"/>
  <c r="I201" i="1"/>
  <c r="I202" i="1"/>
  <c r="I203" i="1"/>
  <c r="I204" i="1"/>
  <c r="I206" i="1"/>
  <c r="I207" i="1"/>
  <c r="I208" i="1"/>
  <c r="I209" i="1"/>
  <c r="I210" i="1"/>
  <c r="I211" i="1"/>
  <c r="I212" i="1"/>
  <c r="I214" i="1"/>
  <c r="I215" i="1"/>
  <c r="I216" i="1"/>
  <c r="I217" i="1"/>
  <c r="I218" i="1"/>
  <c r="I219" i="1"/>
  <c r="I220" i="1"/>
  <c r="I222" i="1"/>
  <c r="I223" i="1"/>
  <c r="I224" i="1"/>
  <c r="I225" i="1"/>
  <c r="I226" i="1"/>
  <c r="I227" i="1"/>
  <c r="I228" i="1"/>
  <c r="I230" i="1"/>
  <c r="I231" i="1"/>
  <c r="I232" i="1"/>
  <c r="I233" i="1"/>
  <c r="I234" i="1"/>
  <c r="I235" i="1"/>
  <c r="I236" i="1"/>
  <c r="I238" i="1"/>
  <c r="I239" i="1"/>
  <c r="I240" i="1"/>
  <c r="I241" i="1"/>
  <c r="I242" i="1"/>
  <c r="I243" i="1"/>
  <c r="I244" i="1"/>
  <c r="I246" i="1"/>
  <c r="I247" i="1"/>
  <c r="I248" i="1"/>
  <c r="I249" i="1"/>
  <c r="I250" i="1"/>
  <c r="I251" i="1"/>
  <c r="I252" i="1"/>
  <c r="I254" i="1"/>
  <c r="I255" i="1"/>
  <c r="I256" i="1"/>
  <c r="I257" i="1"/>
  <c r="I258" i="1"/>
  <c r="I259" i="1"/>
  <c r="I260" i="1"/>
  <c r="I262" i="1"/>
  <c r="I263" i="1"/>
  <c r="I264" i="1"/>
  <c r="I265" i="1"/>
  <c r="I266" i="1"/>
  <c r="I267" i="1"/>
  <c r="I268" i="1"/>
  <c r="I270" i="1"/>
  <c r="I271" i="1"/>
  <c r="I272" i="1"/>
  <c r="I273" i="1"/>
  <c r="I274" i="1"/>
  <c r="I275" i="1"/>
  <c r="I276" i="1"/>
  <c r="I278" i="1"/>
  <c r="I279" i="1"/>
  <c r="I280" i="1"/>
  <c r="I281" i="1"/>
  <c r="I282" i="1"/>
  <c r="I283" i="1"/>
  <c r="I284" i="1"/>
  <c r="I286" i="1"/>
  <c r="I287" i="1"/>
  <c r="I288" i="1"/>
  <c r="I289" i="1"/>
  <c r="I290" i="1"/>
  <c r="I291" i="1"/>
  <c r="I292" i="1"/>
  <c r="I294" i="1"/>
  <c r="I295" i="1"/>
  <c r="I296" i="1"/>
  <c r="I297" i="1"/>
  <c r="I298" i="1"/>
  <c r="I299" i="1"/>
  <c r="I300" i="1"/>
  <c r="I302" i="1"/>
  <c r="C3" i="2"/>
  <c r="C4" i="2"/>
  <c r="C5" i="2"/>
  <c r="C6" i="2"/>
  <c r="C7" i="2"/>
  <c r="C8" i="2"/>
  <c r="C9" i="2"/>
  <c r="C10" i="2"/>
  <c r="C11" i="2"/>
  <c r="C12" i="2"/>
  <c r="C13" i="2"/>
  <c r="C14" i="2"/>
  <c r="C15" i="2"/>
  <c r="C16" i="2"/>
  <c r="C17" i="2"/>
  <c r="C18" i="2"/>
  <c r="C19" i="2"/>
  <c r="C20" i="2"/>
  <c r="C21" i="2"/>
  <c r="C22" i="2"/>
  <c r="C23" i="2"/>
  <c r="C24" i="2"/>
  <c r="C25" i="2"/>
  <c r="C26" i="2"/>
  <c r="C27" i="2"/>
  <c r="C28" i="2"/>
  <c r="C29" i="2"/>
  <c r="C30" i="2"/>
  <c r="C31" i="2"/>
  <c r="C32" i="2"/>
  <c r="C33" i="2"/>
  <c r="C34" i="2"/>
  <c r="C35" i="2"/>
  <c r="C36" i="2"/>
  <c r="C37" i="2"/>
  <c r="C38" i="2"/>
  <c r="C39" i="2"/>
  <c r="C40" i="2"/>
  <c r="C41" i="2"/>
  <c r="C42" i="2"/>
  <c r="C43" i="2"/>
  <c r="C44" i="2"/>
  <c r="C45" i="2"/>
  <c r="C46" i="2"/>
  <c r="C47" i="2"/>
  <c r="C48" i="2"/>
  <c r="C49" i="2"/>
  <c r="C50" i="2"/>
  <c r="C51" i="2"/>
  <c r="C52" i="2"/>
  <c r="C53" i="2"/>
  <c r="C54" i="2"/>
  <c r="C55" i="2"/>
  <c r="C56" i="2"/>
  <c r="C57" i="2"/>
  <c r="C58" i="2"/>
  <c r="C59" i="2"/>
  <c r="C60" i="2"/>
  <c r="C61" i="2"/>
  <c r="C62" i="2"/>
  <c r="C63" i="2"/>
  <c r="C64" i="2"/>
  <c r="C65" i="2"/>
  <c r="C66" i="2"/>
  <c r="C67" i="2"/>
  <c r="C68" i="2"/>
  <c r="C69" i="2"/>
  <c r="C70" i="2"/>
  <c r="C71" i="2"/>
  <c r="C72" i="2"/>
  <c r="C73" i="2"/>
  <c r="C74" i="2"/>
  <c r="C75" i="2"/>
  <c r="C76" i="2"/>
  <c r="C77" i="2"/>
  <c r="C78" i="2"/>
  <c r="C79" i="2"/>
  <c r="C80" i="2"/>
  <c r="C81" i="2"/>
  <c r="C82" i="2"/>
  <c r="C83" i="2"/>
  <c r="C84" i="2"/>
  <c r="C85" i="2"/>
  <c r="C86" i="2"/>
  <c r="C87" i="2"/>
  <c r="C88" i="2"/>
  <c r="C89" i="2"/>
  <c r="C90" i="2"/>
  <c r="C91" i="2"/>
  <c r="C92" i="2"/>
  <c r="C93" i="2"/>
  <c r="C94" i="2"/>
  <c r="C95" i="2"/>
  <c r="C96" i="2"/>
  <c r="C97" i="2"/>
  <c r="C98" i="2"/>
  <c r="C99" i="2"/>
  <c r="C100" i="2"/>
  <c r="C101" i="2"/>
  <c r="C102" i="2"/>
  <c r="C103" i="2"/>
  <c r="C104" i="2"/>
  <c r="C105" i="2"/>
  <c r="C106" i="2"/>
  <c r="C107" i="2"/>
  <c r="C108" i="2"/>
  <c r="C109" i="2"/>
  <c r="C110" i="2"/>
  <c r="C111" i="2"/>
  <c r="C112" i="2"/>
  <c r="C113" i="2"/>
  <c r="C114" i="2"/>
  <c r="C115" i="2"/>
  <c r="C116" i="2"/>
  <c r="C117" i="2"/>
  <c r="C118" i="2"/>
  <c r="C119" i="2"/>
  <c r="C120" i="2"/>
  <c r="C121" i="2"/>
  <c r="C122" i="2"/>
  <c r="C123" i="2"/>
  <c r="C124" i="2"/>
  <c r="C125" i="2"/>
  <c r="C126" i="2"/>
  <c r="C127" i="2"/>
  <c r="C128" i="2"/>
  <c r="C129" i="2"/>
  <c r="C130" i="2"/>
  <c r="C131" i="2"/>
  <c r="C132" i="2"/>
  <c r="C133" i="2"/>
  <c r="C134" i="2"/>
  <c r="C135" i="2"/>
  <c r="C136" i="2"/>
  <c r="C137" i="2"/>
  <c r="C138" i="2"/>
  <c r="C139" i="2"/>
  <c r="C140" i="2"/>
  <c r="C141" i="2"/>
  <c r="C142" i="2"/>
  <c r="C143" i="2"/>
  <c r="C144" i="2"/>
  <c r="C145" i="2"/>
  <c r="C146" i="2"/>
  <c r="C147" i="2"/>
  <c r="C148" i="2"/>
  <c r="C149" i="2"/>
  <c r="C150" i="2"/>
  <c r="C151" i="2"/>
  <c r="C152" i="2"/>
  <c r="C153" i="2"/>
  <c r="C154" i="2"/>
  <c r="C155" i="2"/>
  <c r="C156" i="2"/>
  <c r="C157" i="2"/>
  <c r="C158" i="2"/>
  <c r="C159" i="2"/>
  <c r="C160" i="2"/>
  <c r="C161" i="2"/>
  <c r="C162" i="2"/>
  <c r="C163" i="2"/>
  <c r="C164" i="2"/>
  <c r="C165" i="2"/>
  <c r="C166" i="2"/>
  <c r="C167" i="2"/>
  <c r="C168" i="2"/>
  <c r="C169" i="2"/>
  <c r="C170" i="2"/>
  <c r="C171" i="2"/>
  <c r="C172" i="2"/>
  <c r="C173" i="2"/>
  <c r="C174" i="2"/>
  <c r="C175" i="2"/>
  <c r="C176" i="2"/>
  <c r="C177" i="2"/>
  <c r="C178" i="2"/>
  <c r="C179" i="2"/>
  <c r="C180" i="2"/>
  <c r="C181" i="2"/>
  <c r="C182" i="2"/>
  <c r="C183" i="2"/>
  <c r="C184" i="2"/>
  <c r="C185" i="2"/>
  <c r="C186" i="2"/>
  <c r="C187" i="2"/>
  <c r="C188" i="2"/>
  <c r="C189" i="2"/>
  <c r="C190" i="2"/>
  <c r="C191" i="2"/>
  <c r="C192" i="2"/>
  <c r="C193" i="2"/>
  <c r="C194" i="2"/>
  <c r="C195" i="2"/>
  <c r="C196" i="2"/>
  <c r="C197" i="2"/>
  <c r="C198" i="2"/>
  <c r="C199" i="2"/>
  <c r="C200" i="2"/>
  <c r="C201" i="2"/>
  <c r="C202" i="2"/>
  <c r="C203" i="2"/>
  <c r="C204" i="2"/>
  <c r="C205" i="2"/>
  <c r="C206" i="2"/>
  <c r="C207" i="2"/>
  <c r="C208" i="2"/>
  <c r="C209" i="2"/>
  <c r="C210" i="2"/>
  <c r="C211" i="2"/>
  <c r="C212" i="2"/>
  <c r="C213" i="2"/>
  <c r="C214" i="2"/>
  <c r="C215" i="2"/>
  <c r="C216" i="2"/>
  <c r="C217" i="2"/>
  <c r="C218" i="2"/>
  <c r="C219" i="2"/>
  <c r="C220" i="2"/>
  <c r="C221" i="2"/>
  <c r="C222" i="2"/>
  <c r="C223" i="2"/>
  <c r="C224" i="2"/>
  <c r="C225" i="2"/>
  <c r="C226" i="2"/>
  <c r="C227" i="2"/>
  <c r="C228" i="2"/>
  <c r="C229" i="2"/>
  <c r="C230" i="2"/>
  <c r="C231" i="2"/>
  <c r="C232" i="2"/>
  <c r="C233" i="2"/>
  <c r="C234" i="2"/>
  <c r="C235" i="2"/>
  <c r="C236" i="2"/>
  <c r="C237" i="2"/>
  <c r="C238" i="2"/>
  <c r="C239" i="2"/>
  <c r="C240" i="2"/>
  <c r="C241" i="2"/>
  <c r="C242" i="2"/>
  <c r="C243" i="2"/>
  <c r="C244" i="2"/>
  <c r="C245" i="2"/>
  <c r="C246" i="2"/>
  <c r="C247" i="2"/>
  <c r="C248" i="2"/>
  <c r="C249" i="2"/>
  <c r="C250" i="2"/>
  <c r="C251" i="2"/>
  <c r="C252" i="2"/>
  <c r="C253" i="2"/>
  <c r="C254" i="2"/>
  <c r="C255" i="2"/>
  <c r="C256" i="2"/>
  <c r="C257" i="2"/>
  <c r="C258" i="2"/>
  <c r="C259" i="2"/>
  <c r="C260" i="2"/>
  <c r="C261" i="2"/>
  <c r="C262" i="2"/>
  <c r="C263" i="2"/>
  <c r="C264" i="2"/>
  <c r="C265" i="2"/>
  <c r="C266" i="2"/>
  <c r="C267" i="2"/>
  <c r="C268" i="2"/>
  <c r="C269" i="2"/>
  <c r="C270" i="2"/>
  <c r="C271" i="2"/>
  <c r="C272" i="2"/>
  <c r="C273" i="2"/>
  <c r="C274" i="2"/>
  <c r="C275" i="2"/>
  <c r="C276" i="2"/>
  <c r="C277" i="2"/>
  <c r="C278" i="2"/>
  <c r="C279" i="2"/>
  <c r="C280" i="2"/>
  <c r="C281" i="2"/>
  <c r="C282" i="2"/>
  <c r="C283" i="2"/>
  <c r="C284" i="2"/>
  <c r="C285" i="2"/>
  <c r="C286" i="2"/>
  <c r="C287" i="2"/>
  <c r="C288" i="2"/>
  <c r="C289" i="2"/>
  <c r="C290" i="2"/>
  <c r="C291" i="2"/>
  <c r="C292" i="2"/>
  <c r="C293" i="2"/>
  <c r="C294" i="2"/>
  <c r="C295" i="2"/>
  <c r="C296" i="2"/>
  <c r="C297" i="2"/>
  <c r="C298" i="2"/>
  <c r="C299" i="2"/>
  <c r="C300" i="2"/>
  <c r="C301" i="2"/>
  <c r="C302" i="2"/>
  <c r="C2" i="2"/>
  <c r="F300" i="6" l="1"/>
  <c r="I300" i="6" s="1"/>
  <c r="G299" i="6"/>
  <c r="F300" i="5"/>
  <c r="I300" i="5" s="1"/>
  <c r="G299" i="5"/>
  <c r="G299" i="4"/>
  <c r="G300" i="3"/>
  <c r="F301" i="3"/>
  <c r="I301" i="3" s="1"/>
  <c r="I301" i="2"/>
  <c r="I299" i="2"/>
  <c r="G298" i="2"/>
  <c r="G301" i="1"/>
  <c r="C3" i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108" i="1"/>
  <c r="C109" i="1"/>
  <c r="C110" i="1"/>
  <c r="C111" i="1"/>
  <c r="C112" i="1"/>
  <c r="C113" i="1"/>
  <c r="C114" i="1"/>
  <c r="C115" i="1"/>
  <c r="C116" i="1"/>
  <c r="C117" i="1"/>
  <c r="C118" i="1"/>
  <c r="C119" i="1"/>
  <c r="C120" i="1"/>
  <c r="C121" i="1"/>
  <c r="C122" i="1"/>
  <c r="C123" i="1"/>
  <c r="C124" i="1"/>
  <c r="C125" i="1"/>
  <c r="C126" i="1"/>
  <c r="C127" i="1"/>
  <c r="C128" i="1"/>
  <c r="C129" i="1"/>
  <c r="C130" i="1"/>
  <c r="C131" i="1"/>
  <c r="C132" i="1"/>
  <c r="C133" i="1"/>
  <c r="C134" i="1"/>
  <c r="C135" i="1"/>
  <c r="C136" i="1"/>
  <c r="C137" i="1"/>
  <c r="C138" i="1"/>
  <c r="C139" i="1"/>
  <c r="C140" i="1"/>
  <c r="C141" i="1"/>
  <c r="C142" i="1"/>
  <c r="C143" i="1"/>
  <c r="C144" i="1"/>
  <c r="C145" i="1"/>
  <c r="C146" i="1"/>
  <c r="C147" i="1"/>
  <c r="C148" i="1"/>
  <c r="C149" i="1"/>
  <c r="C150" i="1"/>
  <c r="C151" i="1"/>
  <c r="C152" i="1"/>
  <c r="C153" i="1"/>
  <c r="C154" i="1"/>
  <c r="C155" i="1"/>
  <c r="C156" i="1"/>
  <c r="C157" i="1"/>
  <c r="C158" i="1"/>
  <c r="C159" i="1"/>
  <c r="C160" i="1"/>
  <c r="C161" i="1"/>
  <c r="C162" i="1"/>
  <c r="C163" i="1"/>
  <c r="C164" i="1"/>
  <c r="C165" i="1"/>
  <c r="C166" i="1"/>
  <c r="I166" i="1" s="1"/>
  <c r="C167" i="1"/>
  <c r="C168" i="1"/>
  <c r="C169" i="1"/>
  <c r="C170" i="1"/>
  <c r="C171" i="1"/>
  <c r="C172" i="1"/>
  <c r="C173" i="1"/>
  <c r="C174" i="1"/>
  <c r="C175" i="1"/>
  <c r="C176" i="1"/>
  <c r="C177" i="1"/>
  <c r="C178" i="1"/>
  <c r="C179" i="1"/>
  <c r="C180" i="1"/>
  <c r="C181" i="1"/>
  <c r="C182" i="1"/>
  <c r="C183" i="1"/>
  <c r="C184" i="1"/>
  <c r="C185" i="1"/>
  <c r="C186" i="1"/>
  <c r="C187" i="1"/>
  <c r="C188" i="1"/>
  <c r="C189" i="1"/>
  <c r="C190" i="1"/>
  <c r="C191" i="1"/>
  <c r="C192" i="1"/>
  <c r="C193" i="1"/>
  <c r="C194" i="1"/>
  <c r="C195" i="1"/>
  <c r="C196" i="1"/>
  <c r="C197" i="1"/>
  <c r="C198" i="1"/>
  <c r="C199" i="1"/>
  <c r="C200" i="1"/>
  <c r="C201" i="1"/>
  <c r="C202" i="1"/>
  <c r="C203" i="1"/>
  <c r="C204" i="1"/>
  <c r="C205" i="1"/>
  <c r="C206" i="1"/>
  <c r="C207" i="1"/>
  <c r="C208" i="1"/>
  <c r="C209" i="1"/>
  <c r="C210" i="1"/>
  <c r="C211" i="1"/>
  <c r="C212" i="1"/>
  <c r="C213" i="1"/>
  <c r="C214" i="1"/>
  <c r="C215" i="1"/>
  <c r="C216" i="1"/>
  <c r="C217" i="1"/>
  <c r="C218" i="1"/>
  <c r="C219" i="1"/>
  <c r="C220" i="1"/>
  <c r="C221" i="1"/>
  <c r="C222" i="1"/>
  <c r="C223" i="1"/>
  <c r="C224" i="1"/>
  <c r="C225" i="1"/>
  <c r="C226" i="1"/>
  <c r="C227" i="1"/>
  <c r="C228" i="1"/>
  <c r="C229" i="1"/>
  <c r="C230" i="1"/>
  <c r="C231" i="1"/>
  <c r="C232" i="1"/>
  <c r="C233" i="1"/>
  <c r="C234" i="1"/>
  <c r="C235" i="1"/>
  <c r="C236" i="1"/>
  <c r="C237" i="1"/>
  <c r="C238" i="1"/>
  <c r="C239" i="1"/>
  <c r="C240" i="1"/>
  <c r="C241" i="1"/>
  <c r="C242" i="1"/>
  <c r="C243" i="1"/>
  <c r="C244" i="1"/>
  <c r="C245" i="1"/>
  <c r="C246" i="1"/>
  <c r="C247" i="1"/>
  <c r="C248" i="1"/>
  <c r="C249" i="1"/>
  <c r="C250" i="1"/>
  <c r="C251" i="1"/>
  <c r="C252" i="1"/>
  <c r="C253" i="1"/>
  <c r="C254" i="1"/>
  <c r="C255" i="1"/>
  <c r="C256" i="1"/>
  <c r="C257" i="1"/>
  <c r="C258" i="1"/>
  <c r="C259" i="1"/>
  <c r="C260" i="1"/>
  <c r="C261" i="1"/>
  <c r="C262" i="1"/>
  <c r="C263" i="1"/>
  <c r="C264" i="1"/>
  <c r="C265" i="1"/>
  <c r="C266" i="1"/>
  <c r="C267" i="1"/>
  <c r="C268" i="1"/>
  <c r="C269" i="1"/>
  <c r="C270" i="1"/>
  <c r="C271" i="1"/>
  <c r="C272" i="1"/>
  <c r="C273" i="1"/>
  <c r="C274" i="1"/>
  <c r="C275" i="1"/>
  <c r="C276" i="1"/>
  <c r="C277" i="1"/>
  <c r="C278" i="1"/>
  <c r="C279" i="1"/>
  <c r="C280" i="1"/>
  <c r="C281" i="1"/>
  <c r="C282" i="1"/>
  <c r="C283" i="1"/>
  <c r="C284" i="1"/>
  <c r="C285" i="1"/>
  <c r="C286" i="1"/>
  <c r="C287" i="1"/>
  <c r="C288" i="1"/>
  <c r="C289" i="1"/>
  <c r="C290" i="1"/>
  <c r="C291" i="1"/>
  <c r="C292" i="1"/>
  <c r="C293" i="1"/>
  <c r="C294" i="1"/>
  <c r="C295" i="1"/>
  <c r="C296" i="1"/>
  <c r="C297" i="1"/>
  <c r="C298" i="1"/>
  <c r="C299" i="1"/>
  <c r="C300" i="1"/>
  <c r="C301" i="1"/>
  <c r="C302" i="1"/>
  <c r="C2" i="1"/>
  <c r="G298" i="6" l="1"/>
  <c r="F299" i="6"/>
  <c r="I299" i="6" s="1"/>
  <c r="G298" i="5"/>
  <c r="F299" i="5"/>
  <c r="I299" i="5" s="1"/>
  <c r="G298" i="4"/>
  <c r="F299" i="4"/>
  <c r="I299" i="4" s="1"/>
  <c r="F300" i="3"/>
  <c r="I300" i="3" s="1"/>
  <c r="G299" i="3"/>
  <c r="I298" i="2"/>
  <c r="G297" i="2"/>
  <c r="G300" i="1"/>
  <c r="F298" i="6" l="1"/>
  <c r="I298" i="6" s="1"/>
  <c r="G297" i="6"/>
  <c r="F298" i="5"/>
  <c r="I298" i="5" s="1"/>
  <c r="G297" i="5"/>
  <c r="F298" i="4"/>
  <c r="I298" i="4" s="1"/>
  <c r="G297" i="4"/>
  <c r="G298" i="3"/>
  <c r="F299" i="3"/>
  <c r="I299" i="3" s="1"/>
  <c r="I297" i="2"/>
  <c r="G296" i="2"/>
  <c r="G299" i="1"/>
  <c r="G296" i="6" l="1"/>
  <c r="F297" i="6"/>
  <c r="I297" i="6" s="1"/>
  <c r="G296" i="5"/>
  <c r="F297" i="5"/>
  <c r="I297" i="5" s="1"/>
  <c r="G296" i="4"/>
  <c r="F297" i="4"/>
  <c r="I297" i="4" s="1"/>
  <c r="F298" i="3"/>
  <c r="I298" i="3" s="1"/>
  <c r="G297" i="3"/>
  <c r="I296" i="2"/>
  <c r="G295" i="2"/>
  <c r="G298" i="1"/>
  <c r="F296" i="6" l="1"/>
  <c r="I296" i="6" s="1"/>
  <c r="G295" i="6"/>
  <c r="F296" i="5"/>
  <c r="I296" i="5" s="1"/>
  <c r="G295" i="5"/>
  <c r="F296" i="4"/>
  <c r="I296" i="4" s="1"/>
  <c r="G295" i="4"/>
  <c r="G296" i="3"/>
  <c r="F297" i="3"/>
  <c r="I297" i="3" s="1"/>
  <c r="G294" i="2"/>
  <c r="I295" i="2"/>
  <c r="G297" i="1"/>
  <c r="G294" i="6" l="1"/>
  <c r="F295" i="6"/>
  <c r="I295" i="6" s="1"/>
  <c r="G294" i="5"/>
  <c r="F295" i="5"/>
  <c r="I295" i="5" s="1"/>
  <c r="G294" i="4"/>
  <c r="F295" i="4"/>
  <c r="I295" i="4" s="1"/>
  <c r="F296" i="3"/>
  <c r="I296" i="3" s="1"/>
  <c r="G295" i="3"/>
  <c r="I294" i="2"/>
  <c r="G293" i="2"/>
  <c r="G296" i="1"/>
  <c r="F294" i="6" l="1"/>
  <c r="I294" i="6" s="1"/>
  <c r="G293" i="6"/>
  <c r="F294" i="5"/>
  <c r="I294" i="5" s="1"/>
  <c r="G293" i="5"/>
  <c r="F294" i="4"/>
  <c r="I294" i="4" s="1"/>
  <c r="G293" i="4"/>
  <c r="G294" i="3"/>
  <c r="F295" i="3"/>
  <c r="I295" i="3" s="1"/>
  <c r="I293" i="2"/>
  <c r="G292" i="2"/>
  <c r="G295" i="1"/>
  <c r="G292" i="6" l="1"/>
  <c r="F293" i="6"/>
  <c r="I293" i="6" s="1"/>
  <c r="G292" i="5"/>
  <c r="F293" i="5"/>
  <c r="I293" i="5" s="1"/>
  <c r="G292" i="4"/>
  <c r="F293" i="4"/>
  <c r="I293" i="4" s="1"/>
  <c r="G293" i="3"/>
  <c r="F294" i="3"/>
  <c r="I294" i="3" s="1"/>
  <c r="G291" i="2"/>
  <c r="I292" i="2"/>
  <c r="G294" i="1"/>
  <c r="F292" i="6" l="1"/>
  <c r="I292" i="6" s="1"/>
  <c r="G291" i="6"/>
  <c r="F292" i="5"/>
  <c r="I292" i="5" s="1"/>
  <c r="G291" i="5"/>
  <c r="F292" i="4"/>
  <c r="I292" i="4" s="1"/>
  <c r="G291" i="4"/>
  <c r="G292" i="3"/>
  <c r="F293" i="3"/>
  <c r="I293" i="3" s="1"/>
  <c r="I291" i="2"/>
  <c r="G290" i="2"/>
  <c r="G293" i="1"/>
  <c r="G290" i="6" l="1"/>
  <c r="F291" i="6"/>
  <c r="I291" i="6" s="1"/>
  <c r="G290" i="5"/>
  <c r="F291" i="5"/>
  <c r="I291" i="5" s="1"/>
  <c r="G290" i="4"/>
  <c r="F291" i="4"/>
  <c r="I291" i="4" s="1"/>
  <c r="G291" i="3"/>
  <c r="F292" i="3"/>
  <c r="I292" i="3" s="1"/>
  <c r="I290" i="2"/>
  <c r="G289" i="2"/>
  <c r="G292" i="1"/>
  <c r="F290" i="6" l="1"/>
  <c r="I290" i="6" s="1"/>
  <c r="G289" i="6"/>
  <c r="F290" i="5"/>
  <c r="I290" i="5" s="1"/>
  <c r="G289" i="5"/>
  <c r="F290" i="4"/>
  <c r="I290" i="4" s="1"/>
  <c r="G289" i="4"/>
  <c r="G290" i="3"/>
  <c r="F291" i="3"/>
  <c r="I291" i="3" s="1"/>
  <c r="I289" i="2"/>
  <c r="G288" i="2"/>
  <c r="G291" i="1"/>
  <c r="G288" i="6" l="1"/>
  <c r="F289" i="6"/>
  <c r="I289" i="6" s="1"/>
  <c r="G288" i="5"/>
  <c r="F289" i="5"/>
  <c r="I289" i="5" s="1"/>
  <c r="G288" i="4"/>
  <c r="F289" i="4"/>
  <c r="I289" i="4" s="1"/>
  <c r="F290" i="3"/>
  <c r="I290" i="3" s="1"/>
  <c r="G289" i="3"/>
  <c r="I288" i="2"/>
  <c r="G287" i="2"/>
  <c r="G290" i="1"/>
  <c r="F288" i="6" l="1"/>
  <c r="I288" i="6" s="1"/>
  <c r="G287" i="6"/>
  <c r="F288" i="5"/>
  <c r="I288" i="5" s="1"/>
  <c r="G287" i="5"/>
  <c r="F288" i="4"/>
  <c r="I288" i="4" s="1"/>
  <c r="G287" i="4"/>
  <c r="G288" i="3"/>
  <c r="F289" i="3"/>
  <c r="I289" i="3" s="1"/>
  <c r="G286" i="2"/>
  <c r="I287" i="2"/>
  <c r="G289" i="1"/>
  <c r="G286" i="6" l="1"/>
  <c r="F287" i="6"/>
  <c r="I287" i="6" s="1"/>
  <c r="G286" i="5"/>
  <c r="F287" i="5"/>
  <c r="I287" i="5" s="1"/>
  <c r="G286" i="4"/>
  <c r="F287" i="4"/>
  <c r="I287" i="4" s="1"/>
  <c r="F288" i="3"/>
  <c r="I288" i="3" s="1"/>
  <c r="G287" i="3"/>
  <c r="I286" i="2"/>
  <c r="G285" i="2"/>
  <c r="G288" i="1"/>
  <c r="F286" i="6" l="1"/>
  <c r="I286" i="6" s="1"/>
  <c r="G285" i="6"/>
  <c r="F286" i="5"/>
  <c r="I286" i="5" s="1"/>
  <c r="G285" i="5"/>
  <c r="F286" i="4"/>
  <c r="I286" i="4" s="1"/>
  <c r="G285" i="4"/>
  <c r="G286" i="3"/>
  <c r="F287" i="3"/>
  <c r="I287" i="3" s="1"/>
  <c r="I285" i="2"/>
  <c r="G284" i="2"/>
  <c r="G287" i="1"/>
  <c r="G284" i="6" l="1"/>
  <c r="F285" i="6"/>
  <c r="I285" i="6" s="1"/>
  <c r="G284" i="5"/>
  <c r="F285" i="5"/>
  <c r="I285" i="5" s="1"/>
  <c r="G284" i="4"/>
  <c r="F285" i="4"/>
  <c r="I285" i="4" s="1"/>
  <c r="G285" i="3"/>
  <c r="F286" i="3"/>
  <c r="I286" i="3" s="1"/>
  <c r="G283" i="2"/>
  <c r="I284" i="2"/>
  <c r="G286" i="1"/>
  <c r="F284" i="6" l="1"/>
  <c r="I284" i="6" s="1"/>
  <c r="G283" i="6"/>
  <c r="F284" i="5"/>
  <c r="I284" i="5" s="1"/>
  <c r="G283" i="5"/>
  <c r="F284" i="4"/>
  <c r="I284" i="4" s="1"/>
  <c r="G283" i="4"/>
  <c r="F285" i="3"/>
  <c r="I285" i="3" s="1"/>
  <c r="G284" i="3"/>
  <c r="I283" i="2"/>
  <c r="G282" i="2"/>
  <c r="G285" i="1"/>
  <c r="G282" i="6" l="1"/>
  <c r="F283" i="6"/>
  <c r="I283" i="6" s="1"/>
  <c r="G282" i="5"/>
  <c r="F283" i="5"/>
  <c r="I283" i="5" s="1"/>
  <c r="G282" i="4"/>
  <c r="F283" i="4"/>
  <c r="I283" i="4" s="1"/>
  <c r="G283" i="3"/>
  <c r="F284" i="3"/>
  <c r="I284" i="3" s="1"/>
  <c r="I282" i="2"/>
  <c r="G281" i="2"/>
  <c r="G284" i="1"/>
  <c r="F282" i="6" l="1"/>
  <c r="I282" i="6" s="1"/>
  <c r="G281" i="6"/>
  <c r="F282" i="5"/>
  <c r="I282" i="5" s="1"/>
  <c r="G281" i="5"/>
  <c r="F282" i="4"/>
  <c r="I282" i="4" s="1"/>
  <c r="G281" i="4"/>
  <c r="F283" i="3"/>
  <c r="I283" i="3" s="1"/>
  <c r="G282" i="3"/>
  <c r="I281" i="2"/>
  <c r="G280" i="2"/>
  <c r="G283" i="1"/>
  <c r="G280" i="6" l="1"/>
  <c r="F281" i="6"/>
  <c r="I281" i="6" s="1"/>
  <c r="G280" i="5"/>
  <c r="F281" i="5"/>
  <c r="I281" i="5" s="1"/>
  <c r="G280" i="4"/>
  <c r="F281" i="4"/>
  <c r="I281" i="4" s="1"/>
  <c r="G281" i="3"/>
  <c r="F282" i="3"/>
  <c r="I282" i="3" s="1"/>
  <c r="I280" i="2"/>
  <c r="G279" i="2"/>
  <c r="G282" i="1"/>
  <c r="F280" i="6" l="1"/>
  <c r="I280" i="6" s="1"/>
  <c r="G279" i="6"/>
  <c r="F280" i="5"/>
  <c r="I280" i="5" s="1"/>
  <c r="G279" i="5"/>
  <c r="F280" i="4"/>
  <c r="I280" i="4" s="1"/>
  <c r="G279" i="4"/>
  <c r="F281" i="3"/>
  <c r="I281" i="3" s="1"/>
  <c r="G280" i="3"/>
  <c r="G278" i="2"/>
  <c r="I279" i="2"/>
  <c r="G281" i="1"/>
  <c r="G278" i="6" l="1"/>
  <c r="F279" i="6"/>
  <c r="I279" i="6" s="1"/>
  <c r="G278" i="5"/>
  <c r="F279" i="5"/>
  <c r="I279" i="5" s="1"/>
  <c r="G278" i="4"/>
  <c r="F279" i="4"/>
  <c r="I279" i="4" s="1"/>
  <c r="G279" i="3"/>
  <c r="F280" i="3"/>
  <c r="I280" i="3" s="1"/>
  <c r="I278" i="2"/>
  <c r="G277" i="2"/>
  <c r="G280" i="1"/>
  <c r="F278" i="6" l="1"/>
  <c r="I278" i="6" s="1"/>
  <c r="G277" i="6"/>
  <c r="F278" i="5"/>
  <c r="I278" i="5" s="1"/>
  <c r="G277" i="5"/>
  <c r="F278" i="4"/>
  <c r="I278" i="4" s="1"/>
  <c r="G277" i="4"/>
  <c r="F279" i="3"/>
  <c r="I279" i="3" s="1"/>
  <c r="G278" i="3"/>
  <c r="I277" i="2"/>
  <c r="G276" i="2"/>
  <c r="G279" i="1"/>
  <c r="G276" i="6" l="1"/>
  <c r="F277" i="6"/>
  <c r="I277" i="6" s="1"/>
  <c r="G276" i="5"/>
  <c r="F277" i="5"/>
  <c r="I277" i="5" s="1"/>
  <c r="G276" i="4"/>
  <c r="F277" i="4"/>
  <c r="I277" i="4" s="1"/>
  <c r="F278" i="3"/>
  <c r="I278" i="3" s="1"/>
  <c r="G277" i="3"/>
  <c r="G275" i="2"/>
  <c r="I276" i="2"/>
  <c r="G278" i="1"/>
  <c r="F276" i="6" l="1"/>
  <c r="I276" i="6" s="1"/>
  <c r="G275" i="6"/>
  <c r="F276" i="5"/>
  <c r="I276" i="5" s="1"/>
  <c r="G275" i="5"/>
  <c r="F276" i="4"/>
  <c r="I276" i="4" s="1"/>
  <c r="G275" i="4"/>
  <c r="F277" i="3"/>
  <c r="I277" i="3" s="1"/>
  <c r="G276" i="3"/>
  <c r="I275" i="2"/>
  <c r="G274" i="2"/>
  <c r="G277" i="1"/>
  <c r="G274" i="6" l="1"/>
  <c r="F275" i="6"/>
  <c r="I275" i="6" s="1"/>
  <c r="G274" i="5"/>
  <c r="F275" i="5"/>
  <c r="I275" i="5" s="1"/>
  <c r="G274" i="4"/>
  <c r="F275" i="4"/>
  <c r="I275" i="4" s="1"/>
  <c r="F276" i="3"/>
  <c r="I276" i="3" s="1"/>
  <c r="G275" i="3"/>
  <c r="I274" i="2"/>
  <c r="G273" i="2"/>
  <c r="G276" i="1"/>
  <c r="F274" i="6" l="1"/>
  <c r="I274" i="6" s="1"/>
  <c r="G273" i="6"/>
  <c r="F274" i="5"/>
  <c r="I274" i="5" s="1"/>
  <c r="G273" i="5"/>
  <c r="F274" i="4"/>
  <c r="I274" i="4" s="1"/>
  <c r="G273" i="4"/>
  <c r="F275" i="3"/>
  <c r="I275" i="3" s="1"/>
  <c r="G274" i="3"/>
  <c r="I273" i="2"/>
  <c r="G272" i="2"/>
  <c r="G275" i="1"/>
  <c r="G272" i="6" l="1"/>
  <c r="F273" i="6"/>
  <c r="I273" i="6" s="1"/>
  <c r="G272" i="5"/>
  <c r="F273" i="5"/>
  <c r="I273" i="5" s="1"/>
  <c r="G272" i="4"/>
  <c r="F273" i="4"/>
  <c r="I273" i="4" s="1"/>
  <c r="F274" i="3"/>
  <c r="I274" i="3" s="1"/>
  <c r="G273" i="3"/>
  <c r="I272" i="2"/>
  <c r="G271" i="2"/>
  <c r="G274" i="1"/>
  <c r="F272" i="6" l="1"/>
  <c r="I272" i="6" s="1"/>
  <c r="G271" i="6"/>
  <c r="F272" i="5"/>
  <c r="I272" i="5" s="1"/>
  <c r="G271" i="5"/>
  <c r="F272" i="4"/>
  <c r="I272" i="4" s="1"/>
  <c r="G271" i="4"/>
  <c r="F273" i="3"/>
  <c r="I273" i="3" s="1"/>
  <c r="G272" i="3"/>
  <c r="G270" i="2"/>
  <c r="I271" i="2"/>
  <c r="G273" i="1"/>
  <c r="G270" i="6" l="1"/>
  <c r="F271" i="6"/>
  <c r="I271" i="6" s="1"/>
  <c r="G270" i="5"/>
  <c r="F271" i="5"/>
  <c r="I271" i="5" s="1"/>
  <c r="G270" i="4"/>
  <c r="F271" i="4"/>
  <c r="I271" i="4" s="1"/>
  <c r="F272" i="3"/>
  <c r="I272" i="3" s="1"/>
  <c r="G271" i="3"/>
  <c r="I270" i="2"/>
  <c r="G269" i="2"/>
  <c r="G272" i="1"/>
  <c r="F270" i="6" l="1"/>
  <c r="I270" i="6" s="1"/>
  <c r="G269" i="6"/>
  <c r="F270" i="5"/>
  <c r="I270" i="5" s="1"/>
  <c r="G269" i="5"/>
  <c r="F270" i="4"/>
  <c r="I270" i="4" s="1"/>
  <c r="G269" i="4"/>
  <c r="F271" i="3"/>
  <c r="I271" i="3" s="1"/>
  <c r="G270" i="3"/>
  <c r="I269" i="2"/>
  <c r="G268" i="2"/>
  <c r="G271" i="1"/>
  <c r="G268" i="6" l="1"/>
  <c r="F269" i="6"/>
  <c r="I269" i="6" s="1"/>
  <c r="G268" i="5"/>
  <c r="F269" i="5"/>
  <c r="I269" i="5" s="1"/>
  <c r="G268" i="4"/>
  <c r="F269" i="4"/>
  <c r="I269" i="4" s="1"/>
  <c r="G269" i="3"/>
  <c r="F270" i="3"/>
  <c r="I270" i="3" s="1"/>
  <c r="G267" i="2"/>
  <c r="I268" i="2"/>
  <c r="G270" i="1"/>
  <c r="F268" i="6" l="1"/>
  <c r="I268" i="6" s="1"/>
  <c r="G267" i="6"/>
  <c r="F268" i="5"/>
  <c r="I268" i="5" s="1"/>
  <c r="G267" i="5"/>
  <c r="F268" i="4"/>
  <c r="I268" i="4" s="1"/>
  <c r="G267" i="4"/>
  <c r="F269" i="3"/>
  <c r="I269" i="3" s="1"/>
  <c r="G268" i="3"/>
  <c r="I267" i="2"/>
  <c r="G266" i="2"/>
  <c r="G269" i="1"/>
  <c r="G266" i="6" l="1"/>
  <c r="F267" i="6"/>
  <c r="I267" i="6" s="1"/>
  <c r="G266" i="5"/>
  <c r="F267" i="5"/>
  <c r="I267" i="5" s="1"/>
  <c r="G266" i="4"/>
  <c r="F267" i="4"/>
  <c r="I267" i="4" s="1"/>
  <c r="G267" i="3"/>
  <c r="F268" i="3"/>
  <c r="I268" i="3" s="1"/>
  <c r="I266" i="2"/>
  <c r="G265" i="2"/>
  <c r="G268" i="1"/>
  <c r="F266" i="6" l="1"/>
  <c r="I266" i="6" s="1"/>
  <c r="G265" i="6"/>
  <c r="F266" i="5"/>
  <c r="I266" i="5" s="1"/>
  <c r="G265" i="5"/>
  <c r="F266" i="4"/>
  <c r="I266" i="4" s="1"/>
  <c r="G265" i="4"/>
  <c r="F267" i="3"/>
  <c r="I267" i="3" s="1"/>
  <c r="G266" i="3"/>
  <c r="I265" i="2"/>
  <c r="G264" i="2"/>
  <c r="G267" i="1"/>
  <c r="G264" i="6" l="1"/>
  <c r="F265" i="6"/>
  <c r="I265" i="6" s="1"/>
  <c r="G264" i="5"/>
  <c r="F265" i="5"/>
  <c r="I265" i="5" s="1"/>
  <c r="F265" i="4"/>
  <c r="I265" i="4" s="1"/>
  <c r="G264" i="4"/>
  <c r="G265" i="3"/>
  <c r="F266" i="3"/>
  <c r="I266" i="3" s="1"/>
  <c r="I264" i="2"/>
  <c r="G263" i="2"/>
  <c r="G266" i="1"/>
  <c r="F264" i="6" l="1"/>
  <c r="I264" i="6" s="1"/>
  <c r="G263" i="6"/>
  <c r="F264" i="5"/>
  <c r="I264" i="5" s="1"/>
  <c r="G263" i="5"/>
  <c r="F264" i="4"/>
  <c r="I264" i="4" s="1"/>
  <c r="G263" i="4"/>
  <c r="F265" i="3"/>
  <c r="I265" i="3" s="1"/>
  <c r="G264" i="3"/>
  <c r="G262" i="2"/>
  <c r="I263" i="2"/>
  <c r="G265" i="1"/>
  <c r="G262" i="6" l="1"/>
  <c r="F263" i="6"/>
  <c r="I263" i="6" s="1"/>
  <c r="G262" i="5"/>
  <c r="F263" i="5"/>
  <c r="I263" i="5" s="1"/>
  <c r="F263" i="4"/>
  <c r="I263" i="4" s="1"/>
  <c r="G262" i="4"/>
  <c r="G263" i="3"/>
  <c r="F264" i="3"/>
  <c r="I264" i="3" s="1"/>
  <c r="I262" i="2"/>
  <c r="G261" i="2"/>
  <c r="G264" i="1"/>
  <c r="F262" i="6" l="1"/>
  <c r="I262" i="6" s="1"/>
  <c r="G261" i="6"/>
  <c r="F262" i="5"/>
  <c r="I262" i="5" s="1"/>
  <c r="G261" i="5"/>
  <c r="F262" i="4"/>
  <c r="I262" i="4" s="1"/>
  <c r="G261" i="4"/>
  <c r="F263" i="3"/>
  <c r="I263" i="3" s="1"/>
  <c r="G262" i="3"/>
  <c r="I261" i="2"/>
  <c r="G260" i="2"/>
  <c r="G263" i="1"/>
  <c r="G260" i="6" l="1"/>
  <c r="F261" i="6"/>
  <c r="I261" i="6" s="1"/>
  <c r="G260" i="5"/>
  <c r="F261" i="5"/>
  <c r="I261" i="5" s="1"/>
  <c r="G260" i="4"/>
  <c r="F261" i="4"/>
  <c r="I261" i="4" s="1"/>
  <c r="F262" i="3"/>
  <c r="I262" i="3" s="1"/>
  <c r="G261" i="3"/>
  <c r="G259" i="2"/>
  <c r="I260" i="2"/>
  <c r="G262" i="1"/>
  <c r="F260" i="6" l="1"/>
  <c r="I260" i="6" s="1"/>
  <c r="G259" i="6"/>
  <c r="F260" i="5"/>
  <c r="I260" i="5" s="1"/>
  <c r="G259" i="5"/>
  <c r="F260" i="4"/>
  <c r="I260" i="4" s="1"/>
  <c r="G259" i="4"/>
  <c r="F261" i="3"/>
  <c r="I261" i="3" s="1"/>
  <c r="G260" i="3"/>
  <c r="I259" i="2"/>
  <c r="G258" i="2"/>
  <c r="G261" i="1"/>
  <c r="G258" i="6" l="1"/>
  <c r="F259" i="6"/>
  <c r="I259" i="6" s="1"/>
  <c r="G258" i="5"/>
  <c r="F259" i="5"/>
  <c r="I259" i="5" s="1"/>
  <c r="F259" i="4"/>
  <c r="I259" i="4" s="1"/>
  <c r="G258" i="4"/>
  <c r="F260" i="3"/>
  <c r="I260" i="3" s="1"/>
  <c r="G259" i="3"/>
  <c r="I258" i="2"/>
  <c r="G257" i="2"/>
  <c r="G260" i="1"/>
  <c r="F258" i="6" l="1"/>
  <c r="I258" i="6" s="1"/>
  <c r="G257" i="6"/>
  <c r="F258" i="5"/>
  <c r="I258" i="5" s="1"/>
  <c r="G257" i="5"/>
  <c r="F258" i="4"/>
  <c r="I258" i="4" s="1"/>
  <c r="G257" i="4"/>
  <c r="F259" i="3"/>
  <c r="I259" i="3" s="1"/>
  <c r="G258" i="3"/>
  <c r="I257" i="2"/>
  <c r="G256" i="2"/>
  <c r="G259" i="1"/>
  <c r="G256" i="6" l="1"/>
  <c r="F257" i="6"/>
  <c r="I257" i="6" s="1"/>
  <c r="G256" i="5"/>
  <c r="F257" i="5"/>
  <c r="I257" i="5" s="1"/>
  <c r="F257" i="4"/>
  <c r="I257" i="4" s="1"/>
  <c r="G256" i="4"/>
  <c r="F258" i="3"/>
  <c r="I258" i="3" s="1"/>
  <c r="G257" i="3"/>
  <c r="I256" i="2"/>
  <c r="G255" i="2"/>
  <c r="G258" i="1"/>
  <c r="F256" i="6" l="1"/>
  <c r="I256" i="6" s="1"/>
  <c r="G255" i="6"/>
  <c r="F256" i="5"/>
  <c r="I256" i="5" s="1"/>
  <c r="G255" i="5"/>
  <c r="F256" i="4"/>
  <c r="I256" i="4" s="1"/>
  <c r="G255" i="4"/>
  <c r="F257" i="3"/>
  <c r="I257" i="3" s="1"/>
  <c r="G256" i="3"/>
  <c r="G254" i="2"/>
  <c r="I255" i="2"/>
  <c r="G257" i="1"/>
  <c r="G254" i="6" l="1"/>
  <c r="F255" i="6"/>
  <c r="I255" i="6" s="1"/>
  <c r="G254" i="5"/>
  <c r="F255" i="5"/>
  <c r="I255" i="5" s="1"/>
  <c r="G254" i="4"/>
  <c r="F255" i="4"/>
  <c r="I255" i="4" s="1"/>
  <c r="F256" i="3"/>
  <c r="I256" i="3" s="1"/>
  <c r="G255" i="3"/>
  <c r="I254" i="2"/>
  <c r="G253" i="2"/>
  <c r="G256" i="1"/>
  <c r="F254" i="6" l="1"/>
  <c r="I254" i="6" s="1"/>
  <c r="G253" i="6"/>
  <c r="F254" i="5"/>
  <c r="I254" i="5" s="1"/>
  <c r="G253" i="5"/>
  <c r="F254" i="4"/>
  <c r="I254" i="4" s="1"/>
  <c r="G253" i="4"/>
  <c r="F255" i="3"/>
  <c r="I255" i="3" s="1"/>
  <c r="G254" i="3"/>
  <c r="I253" i="2"/>
  <c r="G252" i="2"/>
  <c r="G255" i="1"/>
  <c r="G252" i="6" l="1"/>
  <c r="F253" i="6"/>
  <c r="I253" i="6" s="1"/>
  <c r="G252" i="5"/>
  <c r="F253" i="5"/>
  <c r="I253" i="5" s="1"/>
  <c r="F253" i="4"/>
  <c r="I253" i="4" s="1"/>
  <c r="G252" i="4"/>
  <c r="G253" i="3"/>
  <c r="F254" i="3"/>
  <c r="I254" i="3" s="1"/>
  <c r="G251" i="2"/>
  <c r="I252" i="2"/>
  <c r="G254" i="1"/>
  <c r="F252" i="6" l="1"/>
  <c r="I252" i="6" s="1"/>
  <c r="G251" i="6"/>
  <c r="F252" i="5"/>
  <c r="I252" i="5" s="1"/>
  <c r="G251" i="5"/>
  <c r="F252" i="4"/>
  <c r="I252" i="4" s="1"/>
  <c r="G251" i="4"/>
  <c r="F253" i="3"/>
  <c r="I253" i="3" s="1"/>
  <c r="G252" i="3"/>
  <c r="I251" i="2"/>
  <c r="G250" i="2"/>
  <c r="G253" i="1"/>
  <c r="G250" i="6" l="1"/>
  <c r="F251" i="6"/>
  <c r="I251" i="6" s="1"/>
  <c r="G250" i="5"/>
  <c r="F251" i="5"/>
  <c r="I251" i="5" s="1"/>
  <c r="G250" i="4"/>
  <c r="F251" i="4"/>
  <c r="I251" i="4" s="1"/>
  <c r="G251" i="3"/>
  <c r="F252" i="3"/>
  <c r="I252" i="3" s="1"/>
  <c r="I250" i="2"/>
  <c r="G249" i="2"/>
  <c r="G252" i="1"/>
  <c r="F250" i="6" l="1"/>
  <c r="I250" i="6" s="1"/>
  <c r="G249" i="6"/>
  <c r="F250" i="5"/>
  <c r="I250" i="5" s="1"/>
  <c r="G249" i="5"/>
  <c r="F250" i="4"/>
  <c r="I250" i="4" s="1"/>
  <c r="G249" i="4"/>
  <c r="F251" i="3"/>
  <c r="I251" i="3" s="1"/>
  <c r="G250" i="3"/>
  <c r="I249" i="2"/>
  <c r="G248" i="2"/>
  <c r="G251" i="1"/>
  <c r="G248" i="6" l="1"/>
  <c r="F249" i="6"/>
  <c r="I249" i="6" s="1"/>
  <c r="G248" i="5"/>
  <c r="F249" i="5"/>
  <c r="I249" i="5" s="1"/>
  <c r="F249" i="4"/>
  <c r="I249" i="4" s="1"/>
  <c r="G248" i="4"/>
  <c r="G249" i="3"/>
  <c r="F250" i="3"/>
  <c r="I250" i="3" s="1"/>
  <c r="I248" i="2"/>
  <c r="G247" i="2"/>
  <c r="G250" i="1"/>
  <c r="F248" i="6" l="1"/>
  <c r="I248" i="6" s="1"/>
  <c r="G247" i="6"/>
  <c r="F248" i="5"/>
  <c r="I248" i="5" s="1"/>
  <c r="G247" i="5"/>
  <c r="F248" i="4"/>
  <c r="I248" i="4" s="1"/>
  <c r="G247" i="4"/>
  <c r="F249" i="3"/>
  <c r="I249" i="3" s="1"/>
  <c r="G248" i="3"/>
  <c r="G246" i="2"/>
  <c r="I247" i="2"/>
  <c r="G249" i="1"/>
  <c r="G246" i="6" l="1"/>
  <c r="F247" i="6"/>
  <c r="I247" i="6" s="1"/>
  <c r="G246" i="5"/>
  <c r="F247" i="5"/>
  <c r="I247" i="5" s="1"/>
  <c r="F247" i="4"/>
  <c r="I247" i="4" s="1"/>
  <c r="G246" i="4"/>
  <c r="F248" i="3"/>
  <c r="I248" i="3" s="1"/>
  <c r="G247" i="3"/>
  <c r="I246" i="2"/>
  <c r="G245" i="2"/>
  <c r="G248" i="1"/>
  <c r="F246" i="6" l="1"/>
  <c r="I246" i="6" s="1"/>
  <c r="G245" i="6"/>
  <c r="F246" i="5"/>
  <c r="I246" i="5" s="1"/>
  <c r="G245" i="5"/>
  <c r="F246" i="4"/>
  <c r="I246" i="4" s="1"/>
  <c r="G245" i="4"/>
  <c r="F247" i="3"/>
  <c r="I247" i="3" s="1"/>
  <c r="G246" i="3"/>
  <c r="I245" i="2"/>
  <c r="G244" i="2"/>
  <c r="G247" i="1"/>
  <c r="G244" i="6" l="1"/>
  <c r="F245" i="6"/>
  <c r="I245" i="6" s="1"/>
  <c r="G244" i="5"/>
  <c r="F245" i="5"/>
  <c r="I245" i="5" s="1"/>
  <c r="G244" i="4"/>
  <c r="F245" i="4"/>
  <c r="I245" i="4" s="1"/>
  <c r="G245" i="3"/>
  <c r="F246" i="3"/>
  <c r="I246" i="3" s="1"/>
  <c r="G243" i="2"/>
  <c r="I244" i="2"/>
  <c r="G246" i="1"/>
  <c r="F244" i="6" l="1"/>
  <c r="I244" i="6" s="1"/>
  <c r="G243" i="6"/>
  <c r="F244" i="5"/>
  <c r="I244" i="5" s="1"/>
  <c r="G243" i="5"/>
  <c r="F244" i="4"/>
  <c r="I244" i="4" s="1"/>
  <c r="G243" i="4"/>
  <c r="F245" i="3"/>
  <c r="I245" i="3" s="1"/>
  <c r="G244" i="3"/>
  <c r="I243" i="2"/>
  <c r="G242" i="2"/>
  <c r="G245" i="1"/>
  <c r="G242" i="6" l="1"/>
  <c r="F243" i="6"/>
  <c r="I243" i="6" s="1"/>
  <c r="G242" i="5"/>
  <c r="F243" i="5"/>
  <c r="I243" i="5" s="1"/>
  <c r="F243" i="4"/>
  <c r="I243" i="4" s="1"/>
  <c r="G242" i="4"/>
  <c r="F244" i="3"/>
  <c r="I244" i="3" s="1"/>
  <c r="G243" i="3"/>
  <c r="I242" i="2"/>
  <c r="G241" i="2"/>
  <c r="G244" i="1"/>
  <c r="F242" i="6" l="1"/>
  <c r="I242" i="6" s="1"/>
  <c r="G241" i="6"/>
  <c r="F242" i="5"/>
  <c r="I242" i="5" s="1"/>
  <c r="G241" i="5"/>
  <c r="F242" i="4"/>
  <c r="I242" i="4" s="1"/>
  <c r="G241" i="4"/>
  <c r="F243" i="3"/>
  <c r="I243" i="3" s="1"/>
  <c r="G242" i="3"/>
  <c r="I241" i="2"/>
  <c r="G240" i="2"/>
  <c r="G243" i="1"/>
  <c r="G240" i="6" l="1"/>
  <c r="F241" i="6"/>
  <c r="I241" i="6" s="1"/>
  <c r="G240" i="5"/>
  <c r="F241" i="5"/>
  <c r="I241" i="5" s="1"/>
  <c r="F241" i="4"/>
  <c r="I241" i="4" s="1"/>
  <c r="G240" i="4"/>
  <c r="G241" i="3"/>
  <c r="F242" i="3"/>
  <c r="I242" i="3" s="1"/>
  <c r="I240" i="2"/>
  <c r="G239" i="2"/>
  <c r="G242" i="1"/>
  <c r="F240" i="6" l="1"/>
  <c r="I240" i="6" s="1"/>
  <c r="G239" i="6"/>
  <c r="F240" i="5"/>
  <c r="I240" i="5" s="1"/>
  <c r="G239" i="5"/>
  <c r="F240" i="4"/>
  <c r="I240" i="4" s="1"/>
  <c r="G239" i="4"/>
  <c r="F241" i="3"/>
  <c r="I241" i="3" s="1"/>
  <c r="G240" i="3"/>
  <c r="G238" i="2"/>
  <c r="I239" i="2"/>
  <c r="G241" i="1"/>
  <c r="G238" i="6" l="1"/>
  <c r="F239" i="6"/>
  <c r="I239" i="6" s="1"/>
  <c r="G238" i="5"/>
  <c r="F239" i="5"/>
  <c r="I239" i="5" s="1"/>
  <c r="G238" i="4"/>
  <c r="F239" i="4"/>
  <c r="I239" i="4" s="1"/>
  <c r="F240" i="3"/>
  <c r="I240" i="3" s="1"/>
  <c r="G239" i="3"/>
  <c r="I238" i="2"/>
  <c r="G237" i="2"/>
  <c r="G240" i="1"/>
  <c r="F238" i="6" l="1"/>
  <c r="I238" i="6" s="1"/>
  <c r="G237" i="6"/>
  <c r="F238" i="5"/>
  <c r="I238" i="5" s="1"/>
  <c r="G237" i="5"/>
  <c r="F238" i="4"/>
  <c r="I238" i="4" s="1"/>
  <c r="G237" i="4"/>
  <c r="F239" i="3"/>
  <c r="I239" i="3" s="1"/>
  <c r="G238" i="3"/>
  <c r="I237" i="2"/>
  <c r="G236" i="2"/>
  <c r="G239" i="1"/>
  <c r="G236" i="6" l="1"/>
  <c r="F237" i="6"/>
  <c r="I237" i="6" s="1"/>
  <c r="G236" i="5"/>
  <c r="F237" i="5"/>
  <c r="I237" i="5" s="1"/>
  <c r="F237" i="4"/>
  <c r="I237" i="4" s="1"/>
  <c r="G236" i="4"/>
  <c r="G237" i="3"/>
  <c r="F238" i="3"/>
  <c r="I238" i="3" s="1"/>
  <c r="G235" i="2"/>
  <c r="I236" i="2"/>
  <c r="G238" i="1"/>
  <c r="F236" i="6" l="1"/>
  <c r="I236" i="6" s="1"/>
  <c r="G235" i="6"/>
  <c r="F236" i="5"/>
  <c r="I236" i="5" s="1"/>
  <c r="G235" i="5"/>
  <c r="F236" i="4"/>
  <c r="I236" i="4" s="1"/>
  <c r="G235" i="4"/>
  <c r="F237" i="3"/>
  <c r="I237" i="3" s="1"/>
  <c r="G236" i="3"/>
  <c r="I235" i="2"/>
  <c r="G234" i="2"/>
  <c r="G237" i="1"/>
  <c r="G234" i="6" l="1"/>
  <c r="F235" i="6"/>
  <c r="I235" i="6" s="1"/>
  <c r="G234" i="5"/>
  <c r="F235" i="5"/>
  <c r="I235" i="5" s="1"/>
  <c r="G234" i="4"/>
  <c r="F235" i="4"/>
  <c r="I235" i="4" s="1"/>
  <c r="F236" i="3"/>
  <c r="I236" i="3" s="1"/>
  <c r="G235" i="3"/>
  <c r="I234" i="2"/>
  <c r="G233" i="2"/>
  <c r="G236" i="1"/>
  <c r="F234" i="6" l="1"/>
  <c r="I234" i="6" s="1"/>
  <c r="G233" i="6"/>
  <c r="F234" i="5"/>
  <c r="I234" i="5" s="1"/>
  <c r="G233" i="5"/>
  <c r="F234" i="4"/>
  <c r="I234" i="4" s="1"/>
  <c r="G233" i="4"/>
  <c r="F235" i="3"/>
  <c r="I235" i="3" s="1"/>
  <c r="G234" i="3"/>
  <c r="I233" i="2"/>
  <c r="G232" i="2"/>
  <c r="G235" i="1"/>
  <c r="G232" i="6" l="1"/>
  <c r="F233" i="6"/>
  <c r="I233" i="6" s="1"/>
  <c r="G232" i="5"/>
  <c r="F233" i="5"/>
  <c r="I233" i="5" s="1"/>
  <c r="F233" i="4"/>
  <c r="I233" i="4" s="1"/>
  <c r="G232" i="4"/>
  <c r="G233" i="3"/>
  <c r="F234" i="3"/>
  <c r="I234" i="3" s="1"/>
  <c r="I232" i="2"/>
  <c r="G231" i="2"/>
  <c r="G234" i="1"/>
  <c r="F232" i="6" l="1"/>
  <c r="I232" i="6" s="1"/>
  <c r="G231" i="6"/>
  <c r="F232" i="5"/>
  <c r="I232" i="5" s="1"/>
  <c r="G231" i="5"/>
  <c r="F232" i="4"/>
  <c r="I232" i="4" s="1"/>
  <c r="G231" i="4"/>
  <c r="F233" i="3"/>
  <c r="I233" i="3" s="1"/>
  <c r="G232" i="3"/>
  <c r="G230" i="2"/>
  <c r="I231" i="2"/>
  <c r="G233" i="1"/>
  <c r="G230" i="6" l="1"/>
  <c r="F231" i="6"/>
  <c r="I231" i="6" s="1"/>
  <c r="G230" i="5"/>
  <c r="F231" i="5"/>
  <c r="I231" i="5" s="1"/>
  <c r="F231" i="4"/>
  <c r="I231" i="4" s="1"/>
  <c r="G230" i="4"/>
  <c r="F232" i="3"/>
  <c r="I232" i="3" s="1"/>
  <c r="G231" i="3"/>
  <c r="I230" i="2"/>
  <c r="G229" i="2"/>
  <c r="G232" i="1"/>
  <c r="F230" i="6" l="1"/>
  <c r="I230" i="6" s="1"/>
  <c r="G229" i="6"/>
  <c r="F230" i="5"/>
  <c r="I230" i="5" s="1"/>
  <c r="G229" i="5"/>
  <c r="F230" i="4"/>
  <c r="I230" i="4" s="1"/>
  <c r="G229" i="4"/>
  <c r="F231" i="3"/>
  <c r="I231" i="3" s="1"/>
  <c r="G230" i="3"/>
  <c r="I229" i="2"/>
  <c r="G228" i="2"/>
  <c r="G231" i="1"/>
  <c r="G228" i="6" l="1"/>
  <c r="F229" i="6"/>
  <c r="I229" i="6" s="1"/>
  <c r="G228" i="5"/>
  <c r="F229" i="5"/>
  <c r="I229" i="5" s="1"/>
  <c r="G228" i="4"/>
  <c r="F229" i="4"/>
  <c r="I229" i="4" s="1"/>
  <c r="G229" i="3"/>
  <c r="F230" i="3"/>
  <c r="I230" i="3" s="1"/>
  <c r="G227" i="2"/>
  <c r="I228" i="2"/>
  <c r="G230" i="1"/>
  <c r="F228" i="6" l="1"/>
  <c r="I228" i="6" s="1"/>
  <c r="G227" i="6"/>
  <c r="F228" i="5"/>
  <c r="I228" i="5" s="1"/>
  <c r="G227" i="5"/>
  <c r="F228" i="4"/>
  <c r="I228" i="4" s="1"/>
  <c r="G227" i="4"/>
  <c r="F229" i="3"/>
  <c r="I229" i="3" s="1"/>
  <c r="G228" i="3"/>
  <c r="I227" i="2"/>
  <c r="G226" i="2"/>
  <c r="G229" i="1"/>
  <c r="G226" i="6" l="1"/>
  <c r="F227" i="6"/>
  <c r="I227" i="6" s="1"/>
  <c r="G226" i="5"/>
  <c r="F227" i="5"/>
  <c r="I227" i="5" s="1"/>
  <c r="F227" i="4"/>
  <c r="I227" i="4" s="1"/>
  <c r="G226" i="4"/>
  <c r="F228" i="3"/>
  <c r="I228" i="3" s="1"/>
  <c r="G227" i="3"/>
  <c r="I226" i="2"/>
  <c r="G225" i="2"/>
  <c r="G228" i="1"/>
  <c r="F226" i="6" l="1"/>
  <c r="I226" i="6" s="1"/>
  <c r="G225" i="6"/>
  <c r="F226" i="5"/>
  <c r="I226" i="5" s="1"/>
  <c r="G225" i="5"/>
  <c r="F226" i="4"/>
  <c r="I226" i="4" s="1"/>
  <c r="G225" i="4"/>
  <c r="F227" i="3"/>
  <c r="I227" i="3" s="1"/>
  <c r="G226" i="3"/>
  <c r="I225" i="2"/>
  <c r="G224" i="2"/>
  <c r="G227" i="1"/>
  <c r="G224" i="6" l="1"/>
  <c r="F225" i="6"/>
  <c r="I225" i="6" s="1"/>
  <c r="G224" i="5"/>
  <c r="F225" i="5"/>
  <c r="I225" i="5" s="1"/>
  <c r="F225" i="4"/>
  <c r="I225" i="4" s="1"/>
  <c r="G224" i="4"/>
  <c r="G225" i="3"/>
  <c r="F226" i="3"/>
  <c r="I226" i="3" s="1"/>
  <c r="I224" i="2"/>
  <c r="G223" i="2"/>
  <c r="G226" i="1"/>
  <c r="F224" i="6" l="1"/>
  <c r="I224" i="6" s="1"/>
  <c r="G223" i="6"/>
  <c r="F224" i="5"/>
  <c r="I224" i="5" s="1"/>
  <c r="G223" i="5"/>
  <c r="F224" i="4"/>
  <c r="I224" i="4" s="1"/>
  <c r="G223" i="4"/>
  <c r="F225" i="3"/>
  <c r="I225" i="3" s="1"/>
  <c r="G224" i="3"/>
  <c r="G222" i="2"/>
  <c r="I223" i="2"/>
  <c r="G225" i="1"/>
  <c r="G222" i="6" l="1"/>
  <c r="F223" i="6"/>
  <c r="I223" i="6" s="1"/>
  <c r="G222" i="5"/>
  <c r="F223" i="5"/>
  <c r="I223" i="5" s="1"/>
  <c r="G222" i="4"/>
  <c r="F223" i="4"/>
  <c r="I223" i="4" s="1"/>
  <c r="F224" i="3"/>
  <c r="I224" i="3" s="1"/>
  <c r="G223" i="3"/>
  <c r="I222" i="2"/>
  <c r="G221" i="2"/>
  <c r="G224" i="1"/>
  <c r="F222" i="6" l="1"/>
  <c r="I222" i="6" s="1"/>
  <c r="G221" i="6"/>
  <c r="F222" i="5"/>
  <c r="I222" i="5" s="1"/>
  <c r="G221" i="5"/>
  <c r="F222" i="4"/>
  <c r="I222" i="4" s="1"/>
  <c r="G221" i="4"/>
  <c r="F223" i="3"/>
  <c r="I223" i="3" s="1"/>
  <c r="G222" i="3"/>
  <c r="I221" i="2"/>
  <c r="G220" i="2"/>
  <c r="G223" i="1"/>
  <c r="G220" i="6" l="1"/>
  <c r="F221" i="6"/>
  <c r="I221" i="6" s="1"/>
  <c r="G220" i="5"/>
  <c r="F221" i="5"/>
  <c r="I221" i="5" s="1"/>
  <c r="F221" i="4"/>
  <c r="I221" i="4" s="1"/>
  <c r="G220" i="4"/>
  <c r="G221" i="3"/>
  <c r="F222" i="3"/>
  <c r="I222" i="3" s="1"/>
  <c r="G219" i="2"/>
  <c r="I220" i="2"/>
  <c r="G222" i="1"/>
  <c r="F220" i="6" l="1"/>
  <c r="I220" i="6" s="1"/>
  <c r="G219" i="6"/>
  <c r="F220" i="5"/>
  <c r="I220" i="5" s="1"/>
  <c r="G219" i="5"/>
  <c r="F220" i="4"/>
  <c r="I220" i="4" s="1"/>
  <c r="G219" i="4"/>
  <c r="F221" i="3"/>
  <c r="I221" i="3" s="1"/>
  <c r="G220" i="3"/>
  <c r="I219" i="2"/>
  <c r="G218" i="2"/>
  <c r="G221" i="1"/>
  <c r="G218" i="6" l="1"/>
  <c r="F219" i="6"/>
  <c r="I219" i="6" s="1"/>
  <c r="G218" i="5"/>
  <c r="F219" i="5"/>
  <c r="I219" i="5" s="1"/>
  <c r="G218" i="4"/>
  <c r="F219" i="4"/>
  <c r="I219" i="4" s="1"/>
  <c r="G219" i="3"/>
  <c r="F220" i="3"/>
  <c r="I220" i="3" s="1"/>
  <c r="I218" i="2"/>
  <c r="G217" i="2"/>
  <c r="G220" i="1"/>
  <c r="F218" i="6" l="1"/>
  <c r="I218" i="6" s="1"/>
  <c r="G217" i="6"/>
  <c r="F218" i="5"/>
  <c r="I218" i="5" s="1"/>
  <c r="G217" i="5"/>
  <c r="F218" i="4"/>
  <c r="I218" i="4" s="1"/>
  <c r="G217" i="4"/>
  <c r="F219" i="3"/>
  <c r="I219" i="3" s="1"/>
  <c r="G218" i="3"/>
  <c r="I217" i="2"/>
  <c r="G216" i="2"/>
  <c r="G219" i="1"/>
  <c r="G216" i="6" l="1"/>
  <c r="F217" i="6"/>
  <c r="I217" i="6" s="1"/>
  <c r="G216" i="5"/>
  <c r="F217" i="5"/>
  <c r="I217" i="5" s="1"/>
  <c r="F217" i="4"/>
  <c r="I217" i="4" s="1"/>
  <c r="G216" i="4"/>
  <c r="G217" i="3"/>
  <c r="F218" i="3"/>
  <c r="I218" i="3" s="1"/>
  <c r="I216" i="2"/>
  <c r="G215" i="2"/>
  <c r="G218" i="1"/>
  <c r="F216" i="6" l="1"/>
  <c r="I216" i="6" s="1"/>
  <c r="G215" i="6"/>
  <c r="F216" i="5"/>
  <c r="I216" i="5" s="1"/>
  <c r="G215" i="5"/>
  <c r="F216" i="4"/>
  <c r="I216" i="4" s="1"/>
  <c r="G215" i="4"/>
  <c r="F217" i="3"/>
  <c r="I217" i="3" s="1"/>
  <c r="G216" i="3"/>
  <c r="G214" i="2"/>
  <c r="I215" i="2"/>
  <c r="G217" i="1"/>
  <c r="G214" i="6" l="1"/>
  <c r="F215" i="6"/>
  <c r="I215" i="6" s="1"/>
  <c r="G214" i="5"/>
  <c r="F215" i="5"/>
  <c r="I215" i="5" s="1"/>
  <c r="F215" i="4"/>
  <c r="I215" i="4" s="1"/>
  <c r="G214" i="4"/>
  <c r="F216" i="3"/>
  <c r="I216" i="3" s="1"/>
  <c r="G215" i="3"/>
  <c r="I214" i="2"/>
  <c r="G213" i="2"/>
  <c r="G216" i="1"/>
  <c r="F214" i="6" l="1"/>
  <c r="I214" i="6" s="1"/>
  <c r="G213" i="6"/>
  <c r="F214" i="5"/>
  <c r="I214" i="5" s="1"/>
  <c r="G213" i="5"/>
  <c r="F214" i="4"/>
  <c r="I214" i="4" s="1"/>
  <c r="G213" i="4"/>
  <c r="F215" i="3"/>
  <c r="I215" i="3" s="1"/>
  <c r="G214" i="3"/>
  <c r="I213" i="2"/>
  <c r="G212" i="2"/>
  <c r="G215" i="1"/>
  <c r="G212" i="6" l="1"/>
  <c r="F213" i="6"/>
  <c r="I213" i="6" s="1"/>
  <c r="G212" i="5"/>
  <c r="F213" i="5"/>
  <c r="I213" i="5" s="1"/>
  <c r="G212" i="4"/>
  <c r="F213" i="4"/>
  <c r="I213" i="4" s="1"/>
  <c r="G213" i="3"/>
  <c r="F214" i="3"/>
  <c r="I214" i="3" s="1"/>
  <c r="G211" i="2"/>
  <c r="I212" i="2"/>
  <c r="G214" i="1"/>
  <c r="F212" i="6" l="1"/>
  <c r="I212" i="6" s="1"/>
  <c r="G211" i="6"/>
  <c r="F212" i="5"/>
  <c r="I212" i="5" s="1"/>
  <c r="G211" i="5"/>
  <c r="F212" i="4"/>
  <c r="I212" i="4" s="1"/>
  <c r="G211" i="4"/>
  <c r="F213" i="3"/>
  <c r="I213" i="3" s="1"/>
  <c r="G212" i="3"/>
  <c r="I211" i="2"/>
  <c r="G210" i="2"/>
  <c r="G213" i="1"/>
  <c r="G210" i="6" l="1"/>
  <c r="F211" i="6"/>
  <c r="I211" i="6" s="1"/>
  <c r="G210" i="5"/>
  <c r="F211" i="5"/>
  <c r="I211" i="5" s="1"/>
  <c r="F211" i="4"/>
  <c r="I211" i="4" s="1"/>
  <c r="G210" i="4"/>
  <c r="F212" i="3"/>
  <c r="I212" i="3" s="1"/>
  <c r="G211" i="3"/>
  <c r="I210" i="2"/>
  <c r="G209" i="2"/>
  <c r="G212" i="1"/>
  <c r="F210" i="6" l="1"/>
  <c r="I210" i="6" s="1"/>
  <c r="G209" i="6"/>
  <c r="F210" i="5"/>
  <c r="I210" i="5" s="1"/>
  <c r="G209" i="5"/>
  <c r="F210" i="4"/>
  <c r="I210" i="4" s="1"/>
  <c r="G209" i="4"/>
  <c r="F211" i="3"/>
  <c r="I211" i="3" s="1"/>
  <c r="G210" i="3"/>
  <c r="I209" i="2"/>
  <c r="G208" i="2"/>
  <c r="G211" i="1"/>
  <c r="G208" i="6" l="1"/>
  <c r="F209" i="6"/>
  <c r="I209" i="6" s="1"/>
  <c r="G208" i="5"/>
  <c r="F209" i="5"/>
  <c r="I209" i="5" s="1"/>
  <c r="F209" i="4"/>
  <c r="I209" i="4" s="1"/>
  <c r="G208" i="4"/>
  <c r="F210" i="3"/>
  <c r="I210" i="3" s="1"/>
  <c r="G209" i="3"/>
  <c r="I208" i="2"/>
  <c r="G207" i="2"/>
  <c r="G210" i="1"/>
  <c r="F208" i="6" l="1"/>
  <c r="I208" i="6" s="1"/>
  <c r="G207" i="6"/>
  <c r="F208" i="5"/>
  <c r="I208" i="5" s="1"/>
  <c r="G207" i="5"/>
  <c r="F208" i="4"/>
  <c r="I208" i="4" s="1"/>
  <c r="G207" i="4"/>
  <c r="F209" i="3"/>
  <c r="I209" i="3" s="1"/>
  <c r="G208" i="3"/>
  <c r="G206" i="2"/>
  <c r="I207" i="2"/>
  <c r="G209" i="1"/>
  <c r="G206" i="6" l="1"/>
  <c r="F207" i="6"/>
  <c r="I207" i="6" s="1"/>
  <c r="G206" i="5"/>
  <c r="F207" i="5"/>
  <c r="I207" i="5" s="1"/>
  <c r="G206" i="4"/>
  <c r="F207" i="4"/>
  <c r="I207" i="4" s="1"/>
  <c r="F208" i="3"/>
  <c r="I208" i="3" s="1"/>
  <c r="G207" i="3"/>
  <c r="I206" i="2"/>
  <c r="G205" i="2"/>
  <c r="G208" i="1"/>
  <c r="F206" i="6" l="1"/>
  <c r="I206" i="6" s="1"/>
  <c r="G205" i="6"/>
  <c r="F206" i="5"/>
  <c r="I206" i="5" s="1"/>
  <c r="G205" i="5"/>
  <c r="F206" i="4"/>
  <c r="I206" i="4" s="1"/>
  <c r="G205" i="4"/>
  <c r="F207" i="3"/>
  <c r="I207" i="3" s="1"/>
  <c r="G206" i="3"/>
  <c r="I205" i="2"/>
  <c r="G204" i="2"/>
  <c r="G207" i="1"/>
  <c r="G204" i="6" l="1"/>
  <c r="F205" i="6"/>
  <c r="I205" i="6" s="1"/>
  <c r="G204" i="5"/>
  <c r="F205" i="5"/>
  <c r="I205" i="5" s="1"/>
  <c r="F205" i="4"/>
  <c r="I205" i="4" s="1"/>
  <c r="G204" i="4"/>
  <c r="G205" i="3"/>
  <c r="F206" i="3"/>
  <c r="I206" i="3" s="1"/>
  <c r="G203" i="2"/>
  <c r="I204" i="2"/>
  <c r="G206" i="1"/>
  <c r="F204" i="6" l="1"/>
  <c r="I204" i="6" s="1"/>
  <c r="G203" i="6"/>
  <c r="F204" i="5"/>
  <c r="I204" i="5" s="1"/>
  <c r="G203" i="5"/>
  <c r="F204" i="4"/>
  <c r="I204" i="4" s="1"/>
  <c r="G203" i="4"/>
  <c r="F205" i="3"/>
  <c r="I205" i="3" s="1"/>
  <c r="G204" i="3"/>
  <c r="I203" i="2"/>
  <c r="G202" i="2"/>
  <c r="G205" i="1"/>
  <c r="G202" i="6" l="1"/>
  <c r="F203" i="6"/>
  <c r="I203" i="6" s="1"/>
  <c r="G202" i="5"/>
  <c r="F203" i="5"/>
  <c r="I203" i="5" s="1"/>
  <c r="G202" i="4"/>
  <c r="F203" i="4"/>
  <c r="I203" i="4" s="1"/>
  <c r="G203" i="3"/>
  <c r="F204" i="3"/>
  <c r="I204" i="3" s="1"/>
  <c r="I202" i="2"/>
  <c r="G201" i="2"/>
  <c r="G204" i="1"/>
  <c r="F202" i="6" l="1"/>
  <c r="I202" i="6" s="1"/>
  <c r="G201" i="6"/>
  <c r="F202" i="5"/>
  <c r="I202" i="5" s="1"/>
  <c r="G201" i="5"/>
  <c r="F202" i="4"/>
  <c r="I202" i="4" s="1"/>
  <c r="G201" i="4"/>
  <c r="F203" i="3"/>
  <c r="I203" i="3" s="1"/>
  <c r="G202" i="3"/>
  <c r="I201" i="2"/>
  <c r="G200" i="2"/>
  <c r="G203" i="1"/>
  <c r="G200" i="6" l="1"/>
  <c r="F201" i="6"/>
  <c r="I201" i="6" s="1"/>
  <c r="G200" i="5"/>
  <c r="F201" i="5"/>
  <c r="I201" i="5" s="1"/>
  <c r="F201" i="4"/>
  <c r="I201" i="4" s="1"/>
  <c r="G200" i="4"/>
  <c r="G201" i="3"/>
  <c r="F202" i="3"/>
  <c r="I202" i="3" s="1"/>
  <c r="I200" i="2"/>
  <c r="G199" i="2"/>
  <c r="G202" i="1"/>
  <c r="F200" i="6" l="1"/>
  <c r="I200" i="6" s="1"/>
  <c r="G199" i="6"/>
  <c r="F200" i="5"/>
  <c r="I200" i="5" s="1"/>
  <c r="G199" i="5"/>
  <c r="F200" i="4"/>
  <c r="I200" i="4" s="1"/>
  <c r="G199" i="4"/>
  <c r="F201" i="3"/>
  <c r="I201" i="3" s="1"/>
  <c r="G200" i="3"/>
  <c r="G198" i="2"/>
  <c r="I199" i="2"/>
  <c r="G201" i="1"/>
  <c r="G198" i="6" l="1"/>
  <c r="F199" i="6"/>
  <c r="I199" i="6" s="1"/>
  <c r="G198" i="5"/>
  <c r="F199" i="5"/>
  <c r="I199" i="5" s="1"/>
  <c r="F199" i="4"/>
  <c r="I199" i="4" s="1"/>
  <c r="G198" i="4"/>
  <c r="F200" i="3"/>
  <c r="I200" i="3" s="1"/>
  <c r="G199" i="3"/>
  <c r="I198" i="2"/>
  <c r="G197" i="2"/>
  <c r="G200" i="1"/>
  <c r="F198" i="6" l="1"/>
  <c r="I198" i="6" s="1"/>
  <c r="G197" i="6"/>
  <c r="F198" i="5"/>
  <c r="I198" i="5" s="1"/>
  <c r="G197" i="5"/>
  <c r="F198" i="4"/>
  <c r="I198" i="4" s="1"/>
  <c r="G197" i="4"/>
  <c r="F199" i="3"/>
  <c r="I199" i="3" s="1"/>
  <c r="G198" i="3"/>
  <c r="I197" i="2"/>
  <c r="G196" i="2"/>
  <c r="G199" i="1"/>
  <c r="G196" i="6" l="1"/>
  <c r="F197" i="6"/>
  <c r="I197" i="6" s="1"/>
  <c r="G196" i="5"/>
  <c r="F197" i="5"/>
  <c r="I197" i="5" s="1"/>
  <c r="G196" i="4"/>
  <c r="F197" i="4"/>
  <c r="I197" i="4" s="1"/>
  <c r="G197" i="3"/>
  <c r="F198" i="3"/>
  <c r="I198" i="3" s="1"/>
  <c r="G195" i="2"/>
  <c r="I196" i="2"/>
  <c r="G198" i="1"/>
  <c r="F196" i="6" l="1"/>
  <c r="I196" i="6" s="1"/>
  <c r="G195" i="6"/>
  <c r="F196" i="5"/>
  <c r="I196" i="5" s="1"/>
  <c r="G195" i="5"/>
  <c r="F196" i="4"/>
  <c r="I196" i="4" s="1"/>
  <c r="G195" i="4"/>
  <c r="F197" i="3"/>
  <c r="I197" i="3" s="1"/>
  <c r="G196" i="3"/>
  <c r="I195" i="2"/>
  <c r="G194" i="2"/>
  <c r="G197" i="1"/>
  <c r="G194" i="6" l="1"/>
  <c r="F195" i="6"/>
  <c r="I195" i="6" s="1"/>
  <c r="G194" i="5"/>
  <c r="F195" i="5"/>
  <c r="I195" i="5" s="1"/>
  <c r="F195" i="4"/>
  <c r="I195" i="4" s="1"/>
  <c r="G194" i="4"/>
  <c r="F196" i="3"/>
  <c r="I196" i="3" s="1"/>
  <c r="G195" i="3"/>
  <c r="I194" i="2"/>
  <c r="G193" i="2"/>
  <c r="G196" i="1"/>
  <c r="F194" i="6" l="1"/>
  <c r="I194" i="6" s="1"/>
  <c r="G193" i="6"/>
  <c r="F194" i="5"/>
  <c r="I194" i="5" s="1"/>
  <c r="G193" i="5"/>
  <c r="F194" i="4"/>
  <c r="I194" i="4" s="1"/>
  <c r="G193" i="4"/>
  <c r="F195" i="3"/>
  <c r="I195" i="3" s="1"/>
  <c r="G194" i="3"/>
  <c r="I193" i="2"/>
  <c r="G192" i="2"/>
  <c r="G195" i="1"/>
  <c r="G192" i="6" l="1"/>
  <c r="F193" i="6"/>
  <c r="I193" i="6" s="1"/>
  <c r="G192" i="5"/>
  <c r="F193" i="5"/>
  <c r="I193" i="5" s="1"/>
  <c r="F193" i="4"/>
  <c r="I193" i="4" s="1"/>
  <c r="G192" i="4"/>
  <c r="F194" i="3"/>
  <c r="I194" i="3" s="1"/>
  <c r="G193" i="3"/>
  <c r="I192" i="2"/>
  <c r="G191" i="2"/>
  <c r="G194" i="1"/>
  <c r="F192" i="6" l="1"/>
  <c r="I192" i="6" s="1"/>
  <c r="G191" i="6"/>
  <c r="F192" i="5"/>
  <c r="I192" i="5" s="1"/>
  <c r="G191" i="5"/>
  <c r="F192" i="4"/>
  <c r="I192" i="4" s="1"/>
  <c r="G191" i="4"/>
  <c r="F193" i="3"/>
  <c r="I193" i="3" s="1"/>
  <c r="G192" i="3"/>
  <c r="G190" i="2"/>
  <c r="I191" i="2"/>
  <c r="G193" i="1"/>
  <c r="G190" i="6" l="1"/>
  <c r="F191" i="6"/>
  <c r="I191" i="6" s="1"/>
  <c r="G190" i="5"/>
  <c r="F191" i="5"/>
  <c r="I191" i="5" s="1"/>
  <c r="G190" i="4"/>
  <c r="F191" i="4"/>
  <c r="I191" i="4" s="1"/>
  <c r="F192" i="3"/>
  <c r="I192" i="3" s="1"/>
  <c r="G191" i="3"/>
  <c r="I190" i="2"/>
  <c r="G189" i="2"/>
  <c r="G192" i="1"/>
  <c r="F190" i="6" l="1"/>
  <c r="I190" i="6" s="1"/>
  <c r="G189" i="6"/>
  <c r="F190" i="5"/>
  <c r="I190" i="5" s="1"/>
  <c r="G189" i="5"/>
  <c r="F190" i="4"/>
  <c r="I190" i="4" s="1"/>
  <c r="G189" i="4"/>
  <c r="F191" i="3"/>
  <c r="I191" i="3" s="1"/>
  <c r="G190" i="3"/>
  <c r="I189" i="2"/>
  <c r="G188" i="2"/>
  <c r="G191" i="1"/>
  <c r="G188" i="6" l="1"/>
  <c r="F189" i="6"/>
  <c r="I189" i="6" s="1"/>
  <c r="G188" i="5"/>
  <c r="F189" i="5"/>
  <c r="I189" i="5" s="1"/>
  <c r="F189" i="4"/>
  <c r="I189" i="4" s="1"/>
  <c r="G188" i="4"/>
  <c r="G189" i="3"/>
  <c r="F190" i="3"/>
  <c r="I190" i="3" s="1"/>
  <c r="G187" i="2"/>
  <c r="I188" i="2"/>
  <c r="G190" i="1"/>
  <c r="F188" i="6" l="1"/>
  <c r="I188" i="6" s="1"/>
  <c r="G187" i="6"/>
  <c r="F188" i="5"/>
  <c r="I188" i="5" s="1"/>
  <c r="G187" i="5"/>
  <c r="F188" i="4"/>
  <c r="I188" i="4" s="1"/>
  <c r="G187" i="4"/>
  <c r="F189" i="3"/>
  <c r="I189" i="3" s="1"/>
  <c r="G188" i="3"/>
  <c r="I187" i="2"/>
  <c r="G186" i="2"/>
  <c r="G189" i="1"/>
  <c r="G186" i="6" l="1"/>
  <c r="F187" i="6"/>
  <c r="I187" i="6" s="1"/>
  <c r="G186" i="5"/>
  <c r="F187" i="5"/>
  <c r="I187" i="5" s="1"/>
  <c r="G186" i="4"/>
  <c r="F187" i="4"/>
  <c r="I187" i="4" s="1"/>
  <c r="F188" i="3"/>
  <c r="I188" i="3" s="1"/>
  <c r="G187" i="3"/>
  <c r="I186" i="2"/>
  <c r="G185" i="2"/>
  <c r="G188" i="1"/>
  <c r="F186" i="6" l="1"/>
  <c r="I186" i="6" s="1"/>
  <c r="G185" i="6"/>
  <c r="F186" i="5"/>
  <c r="I186" i="5" s="1"/>
  <c r="G185" i="5"/>
  <c r="F186" i="4"/>
  <c r="I186" i="4" s="1"/>
  <c r="G185" i="4"/>
  <c r="F187" i="3"/>
  <c r="I187" i="3" s="1"/>
  <c r="G186" i="3"/>
  <c r="I185" i="2"/>
  <c r="G184" i="2"/>
  <c r="G187" i="1"/>
  <c r="G184" i="6" l="1"/>
  <c r="F185" i="6"/>
  <c r="I185" i="6" s="1"/>
  <c r="G184" i="5"/>
  <c r="F185" i="5"/>
  <c r="I185" i="5" s="1"/>
  <c r="F185" i="4"/>
  <c r="I185" i="4" s="1"/>
  <c r="G184" i="4"/>
  <c r="G185" i="3"/>
  <c r="F186" i="3"/>
  <c r="I186" i="3" s="1"/>
  <c r="I184" i="2"/>
  <c r="G183" i="2"/>
  <c r="G186" i="1"/>
  <c r="F184" i="6" l="1"/>
  <c r="I184" i="6" s="1"/>
  <c r="G183" i="6"/>
  <c r="F184" i="5"/>
  <c r="I184" i="5" s="1"/>
  <c r="G183" i="5"/>
  <c r="F184" i="4"/>
  <c r="I184" i="4" s="1"/>
  <c r="G183" i="4"/>
  <c r="F185" i="3"/>
  <c r="I185" i="3" s="1"/>
  <c r="G184" i="3"/>
  <c r="G182" i="2"/>
  <c r="I183" i="2"/>
  <c r="G185" i="1"/>
  <c r="G182" i="6" l="1"/>
  <c r="F183" i="6"/>
  <c r="I183" i="6" s="1"/>
  <c r="G182" i="5"/>
  <c r="F183" i="5"/>
  <c r="I183" i="5" s="1"/>
  <c r="F183" i="4"/>
  <c r="I183" i="4" s="1"/>
  <c r="G182" i="4"/>
  <c r="F184" i="3"/>
  <c r="I184" i="3" s="1"/>
  <c r="G183" i="3"/>
  <c r="I182" i="2"/>
  <c r="G181" i="2"/>
  <c r="G184" i="1"/>
  <c r="F182" i="6" l="1"/>
  <c r="I182" i="6" s="1"/>
  <c r="G181" i="6"/>
  <c r="F182" i="5"/>
  <c r="I182" i="5" s="1"/>
  <c r="G181" i="5"/>
  <c r="F182" i="4"/>
  <c r="I182" i="4" s="1"/>
  <c r="G181" i="4"/>
  <c r="F183" i="3"/>
  <c r="I183" i="3" s="1"/>
  <c r="G182" i="3"/>
  <c r="I181" i="2"/>
  <c r="G180" i="2"/>
  <c r="G183" i="1"/>
  <c r="G180" i="6" l="1"/>
  <c r="F181" i="6"/>
  <c r="I181" i="6" s="1"/>
  <c r="G180" i="5"/>
  <c r="F181" i="5"/>
  <c r="I181" i="5" s="1"/>
  <c r="G180" i="4"/>
  <c r="F181" i="4"/>
  <c r="I181" i="4" s="1"/>
  <c r="F182" i="3"/>
  <c r="I182" i="3" s="1"/>
  <c r="G181" i="3"/>
  <c r="G179" i="2"/>
  <c r="I180" i="2"/>
  <c r="G182" i="1"/>
  <c r="F180" i="6" l="1"/>
  <c r="I180" i="6" s="1"/>
  <c r="G179" i="6"/>
  <c r="F180" i="5"/>
  <c r="I180" i="5" s="1"/>
  <c r="G179" i="5"/>
  <c r="F180" i="4"/>
  <c r="I180" i="4" s="1"/>
  <c r="G179" i="4"/>
  <c r="F181" i="3"/>
  <c r="I181" i="3" s="1"/>
  <c r="G180" i="3"/>
  <c r="I179" i="2"/>
  <c r="G178" i="2"/>
  <c r="G181" i="1"/>
  <c r="G178" i="6" l="1"/>
  <c r="F179" i="6"/>
  <c r="I179" i="6" s="1"/>
  <c r="G178" i="5"/>
  <c r="F179" i="5"/>
  <c r="I179" i="5" s="1"/>
  <c r="F179" i="4"/>
  <c r="I179" i="4" s="1"/>
  <c r="G178" i="4"/>
  <c r="F180" i="3"/>
  <c r="I180" i="3" s="1"/>
  <c r="G179" i="3"/>
  <c r="I178" i="2"/>
  <c r="G177" i="2"/>
  <c r="G180" i="1"/>
  <c r="F178" i="6" l="1"/>
  <c r="I178" i="6" s="1"/>
  <c r="G177" i="6"/>
  <c r="F178" i="5"/>
  <c r="I178" i="5" s="1"/>
  <c r="G177" i="5"/>
  <c r="F178" i="4"/>
  <c r="I178" i="4" s="1"/>
  <c r="G177" i="4"/>
  <c r="F179" i="3"/>
  <c r="I179" i="3" s="1"/>
  <c r="G178" i="3"/>
  <c r="I177" i="2"/>
  <c r="G176" i="2"/>
  <c r="G179" i="1"/>
  <c r="G176" i="6" l="1"/>
  <c r="F177" i="6"/>
  <c r="I177" i="6" s="1"/>
  <c r="G176" i="5"/>
  <c r="F177" i="5"/>
  <c r="I177" i="5" s="1"/>
  <c r="F177" i="4"/>
  <c r="I177" i="4" s="1"/>
  <c r="G176" i="4"/>
  <c r="F178" i="3"/>
  <c r="I178" i="3" s="1"/>
  <c r="G177" i="3"/>
  <c r="I176" i="2"/>
  <c r="G175" i="2"/>
  <c r="G178" i="1"/>
  <c r="F176" i="6" l="1"/>
  <c r="I176" i="6" s="1"/>
  <c r="G175" i="6"/>
  <c r="F176" i="5"/>
  <c r="I176" i="5" s="1"/>
  <c r="G175" i="5"/>
  <c r="F176" i="4"/>
  <c r="I176" i="4" s="1"/>
  <c r="G175" i="4"/>
  <c r="F177" i="3"/>
  <c r="I177" i="3" s="1"/>
  <c r="G176" i="3"/>
  <c r="G174" i="2"/>
  <c r="I175" i="2"/>
  <c r="G177" i="1"/>
  <c r="G174" i="6" l="1"/>
  <c r="F175" i="6"/>
  <c r="I175" i="6" s="1"/>
  <c r="G174" i="5"/>
  <c r="F175" i="5"/>
  <c r="I175" i="5" s="1"/>
  <c r="G174" i="4"/>
  <c r="F175" i="4"/>
  <c r="I175" i="4" s="1"/>
  <c r="F176" i="3"/>
  <c r="I176" i="3" s="1"/>
  <c r="G175" i="3"/>
  <c r="I174" i="2"/>
  <c r="G173" i="2"/>
  <c r="G176" i="1"/>
  <c r="F174" i="6" l="1"/>
  <c r="I174" i="6" s="1"/>
  <c r="G173" i="6"/>
  <c r="F174" i="5"/>
  <c r="I174" i="5" s="1"/>
  <c r="G173" i="5"/>
  <c r="F174" i="4"/>
  <c r="I174" i="4" s="1"/>
  <c r="G173" i="4"/>
  <c r="F175" i="3"/>
  <c r="I175" i="3" s="1"/>
  <c r="G174" i="3"/>
  <c r="I173" i="2"/>
  <c r="G172" i="2"/>
  <c r="G175" i="1"/>
  <c r="G172" i="6" l="1"/>
  <c r="F173" i="6"/>
  <c r="I173" i="6" s="1"/>
  <c r="G172" i="5"/>
  <c r="F173" i="5"/>
  <c r="I173" i="5" s="1"/>
  <c r="F173" i="4"/>
  <c r="I173" i="4" s="1"/>
  <c r="G172" i="4"/>
  <c r="G173" i="3"/>
  <c r="F174" i="3"/>
  <c r="I174" i="3" s="1"/>
  <c r="G171" i="2"/>
  <c r="I172" i="2"/>
  <c r="G174" i="1"/>
  <c r="F172" i="6" l="1"/>
  <c r="I172" i="6" s="1"/>
  <c r="G171" i="6"/>
  <c r="F172" i="5"/>
  <c r="I172" i="5" s="1"/>
  <c r="G171" i="5"/>
  <c r="F172" i="4"/>
  <c r="I172" i="4" s="1"/>
  <c r="G171" i="4"/>
  <c r="F173" i="3"/>
  <c r="I173" i="3" s="1"/>
  <c r="G172" i="3"/>
  <c r="I171" i="2"/>
  <c r="G170" i="2"/>
  <c r="G173" i="1"/>
  <c r="G170" i="6" l="1"/>
  <c r="F171" i="6"/>
  <c r="I171" i="6" s="1"/>
  <c r="G170" i="5"/>
  <c r="F171" i="5"/>
  <c r="I171" i="5" s="1"/>
  <c r="G170" i="4"/>
  <c r="F171" i="4"/>
  <c r="I171" i="4" s="1"/>
  <c r="F172" i="3"/>
  <c r="I172" i="3" s="1"/>
  <c r="G171" i="3"/>
  <c r="I170" i="2"/>
  <c r="G169" i="2"/>
  <c r="G172" i="1"/>
  <c r="F170" i="6" l="1"/>
  <c r="I170" i="6" s="1"/>
  <c r="G169" i="6"/>
  <c r="F170" i="5"/>
  <c r="I170" i="5" s="1"/>
  <c r="G169" i="5"/>
  <c r="F170" i="4"/>
  <c r="I170" i="4" s="1"/>
  <c r="G169" i="4"/>
  <c r="F171" i="3"/>
  <c r="I171" i="3" s="1"/>
  <c r="G170" i="3"/>
  <c r="I169" i="2"/>
  <c r="G168" i="2"/>
  <c r="G171" i="1"/>
  <c r="G168" i="6" l="1"/>
  <c r="F169" i="6"/>
  <c r="I169" i="6" s="1"/>
  <c r="G168" i="5"/>
  <c r="F169" i="5"/>
  <c r="I169" i="5" s="1"/>
  <c r="F169" i="4"/>
  <c r="I169" i="4" s="1"/>
  <c r="G168" i="4"/>
  <c r="G169" i="3"/>
  <c r="F170" i="3"/>
  <c r="I170" i="3" s="1"/>
  <c r="I168" i="2"/>
  <c r="G167" i="2"/>
  <c r="G170" i="1"/>
  <c r="F168" i="6" l="1"/>
  <c r="I168" i="6" s="1"/>
  <c r="G167" i="6"/>
  <c r="F168" i="5"/>
  <c r="I168" i="5" s="1"/>
  <c r="G167" i="5"/>
  <c r="F168" i="4"/>
  <c r="I168" i="4" s="1"/>
  <c r="G167" i="4"/>
  <c r="F169" i="3"/>
  <c r="I169" i="3" s="1"/>
  <c r="G168" i="3"/>
  <c r="G166" i="2"/>
  <c r="I167" i="2"/>
  <c r="G169" i="1"/>
  <c r="G166" i="6" l="1"/>
  <c r="F167" i="6"/>
  <c r="I167" i="6" s="1"/>
  <c r="G166" i="5"/>
  <c r="F167" i="5"/>
  <c r="I167" i="5" s="1"/>
  <c r="F167" i="4"/>
  <c r="I167" i="4" s="1"/>
  <c r="G166" i="4"/>
  <c r="F168" i="3"/>
  <c r="I168" i="3" s="1"/>
  <c r="G167" i="3"/>
  <c r="I166" i="2"/>
  <c r="G165" i="2"/>
  <c r="F165" i="2" s="1"/>
  <c r="G168" i="1"/>
  <c r="F166" i="6" l="1"/>
  <c r="I166" i="6" s="1"/>
  <c r="G165" i="6"/>
  <c r="F166" i="5"/>
  <c r="I166" i="5" s="1"/>
  <c r="G165" i="5"/>
  <c r="F166" i="4"/>
  <c r="I166" i="4" s="1"/>
  <c r="G165" i="4"/>
  <c r="F167" i="3"/>
  <c r="I167" i="3" s="1"/>
  <c r="G166" i="3"/>
  <c r="I165" i="2"/>
  <c r="G164" i="2"/>
  <c r="F164" i="2" s="1"/>
  <c r="G167" i="1"/>
  <c r="G164" i="6" l="1"/>
  <c r="F165" i="6"/>
  <c r="I165" i="6" s="1"/>
  <c r="G164" i="5"/>
  <c r="F165" i="5"/>
  <c r="I165" i="5" s="1"/>
  <c r="G164" i="4"/>
  <c r="F165" i="4"/>
  <c r="I165" i="4" s="1"/>
  <c r="F166" i="3"/>
  <c r="I166" i="3" s="1"/>
  <c r="G165" i="3"/>
  <c r="G163" i="2"/>
  <c r="F163" i="2" s="1"/>
  <c r="I164" i="2"/>
  <c r="G166" i="1"/>
  <c r="F164" i="6" l="1"/>
  <c r="I164" i="6" s="1"/>
  <c r="G163" i="6"/>
  <c r="F164" i="5"/>
  <c r="I164" i="5" s="1"/>
  <c r="G163" i="5"/>
  <c r="F164" i="4"/>
  <c r="I164" i="4" s="1"/>
  <c r="G163" i="4"/>
  <c r="F165" i="3"/>
  <c r="I165" i="3" s="1"/>
  <c r="G164" i="3"/>
  <c r="I163" i="2"/>
  <c r="G162" i="2"/>
  <c r="F162" i="2" s="1"/>
  <c r="G165" i="1"/>
  <c r="F165" i="1" s="1"/>
  <c r="I165" i="1" s="1"/>
  <c r="G162" i="6" l="1"/>
  <c r="F163" i="6"/>
  <c r="I163" i="6" s="1"/>
  <c r="G162" i="5"/>
  <c r="F163" i="5"/>
  <c r="I163" i="5" s="1"/>
  <c r="F163" i="4"/>
  <c r="I163" i="4" s="1"/>
  <c r="G162" i="4"/>
  <c r="F164" i="3"/>
  <c r="I164" i="3" s="1"/>
  <c r="G163" i="3"/>
  <c r="I162" i="2"/>
  <c r="N2" i="2" s="1"/>
  <c r="O2" i="2" s="1"/>
  <c r="G161" i="2"/>
  <c r="F161" i="2" s="1"/>
  <c r="G164" i="1"/>
  <c r="F164" i="1" s="1"/>
  <c r="I164" i="1" s="1"/>
  <c r="F162" i="6" l="1"/>
  <c r="I162" i="6" s="1"/>
  <c r="O2" i="6" s="1"/>
  <c r="G161" i="6"/>
  <c r="F162" i="5"/>
  <c r="I162" i="5" s="1"/>
  <c r="O2" i="5" s="1"/>
  <c r="G161" i="5"/>
  <c r="F162" i="4"/>
  <c r="I162" i="4" s="1"/>
  <c r="G161" i="4"/>
  <c r="P2" i="2"/>
  <c r="Q2" i="2"/>
  <c r="R2" i="2" s="1"/>
  <c r="F163" i="3"/>
  <c r="I163" i="3" s="1"/>
  <c r="G162" i="3"/>
  <c r="I161" i="2"/>
  <c r="G160" i="2"/>
  <c r="F160" i="2" s="1"/>
  <c r="G163" i="1"/>
  <c r="F163" i="1" s="1"/>
  <c r="I163" i="1" s="1"/>
  <c r="G160" i="6" l="1"/>
  <c r="F161" i="6"/>
  <c r="I161" i="6" s="1"/>
  <c r="Q2" i="6"/>
  <c r="R2" i="6" s="1"/>
  <c r="P2" i="6"/>
  <c r="G160" i="5"/>
  <c r="F161" i="5"/>
  <c r="I161" i="5" s="1"/>
  <c r="Q2" i="5"/>
  <c r="R2" i="5" s="1"/>
  <c r="P2" i="5"/>
  <c r="F161" i="4"/>
  <c r="I161" i="4" s="1"/>
  <c r="G160" i="4"/>
  <c r="Q2" i="4"/>
  <c r="R2" i="4" s="1"/>
  <c r="P2" i="4"/>
  <c r="F162" i="3"/>
  <c r="I162" i="3" s="1"/>
  <c r="O2" i="3" s="1"/>
  <c r="G161" i="3"/>
  <c r="I160" i="2"/>
  <c r="G159" i="2"/>
  <c r="F159" i="2" s="1"/>
  <c r="G162" i="1"/>
  <c r="F162" i="1" s="1"/>
  <c r="I162" i="1" s="1"/>
  <c r="O2" i="1" s="1"/>
  <c r="F160" i="6" l="1"/>
  <c r="I160" i="6" s="1"/>
  <c r="G159" i="6"/>
  <c r="F160" i="5"/>
  <c r="I160" i="5" s="1"/>
  <c r="G159" i="5"/>
  <c r="F160" i="4"/>
  <c r="I160" i="4" s="1"/>
  <c r="G159" i="4"/>
  <c r="R2" i="1"/>
  <c r="Q2" i="3"/>
  <c r="R2" i="3" s="1"/>
  <c r="P2" i="3"/>
  <c r="F161" i="3"/>
  <c r="I161" i="3" s="1"/>
  <c r="G160" i="3"/>
  <c r="G158" i="2"/>
  <c r="F158" i="2" s="1"/>
  <c r="I159" i="2"/>
  <c r="G161" i="1"/>
  <c r="F161" i="1" s="1"/>
  <c r="I161" i="1" s="1"/>
  <c r="G158" i="6" l="1"/>
  <c r="F159" i="6"/>
  <c r="I159" i="6" s="1"/>
  <c r="G158" i="5"/>
  <c r="F159" i="5"/>
  <c r="I159" i="5" s="1"/>
  <c r="G158" i="4"/>
  <c r="F159" i="4"/>
  <c r="I159" i="4" s="1"/>
  <c r="F160" i="3"/>
  <c r="I160" i="3" s="1"/>
  <c r="G159" i="3"/>
  <c r="I158" i="2"/>
  <c r="G157" i="2"/>
  <c r="F157" i="2" s="1"/>
  <c r="G160" i="1"/>
  <c r="F160" i="1" s="1"/>
  <c r="I160" i="1" s="1"/>
  <c r="F158" i="6" l="1"/>
  <c r="I158" i="6" s="1"/>
  <c r="G157" i="6"/>
  <c r="F158" i="5"/>
  <c r="I158" i="5" s="1"/>
  <c r="G157" i="5"/>
  <c r="F158" i="4"/>
  <c r="I158" i="4" s="1"/>
  <c r="G157" i="4"/>
  <c r="F159" i="3"/>
  <c r="I159" i="3" s="1"/>
  <c r="G158" i="3"/>
  <c r="I157" i="2"/>
  <c r="G156" i="2"/>
  <c r="F156" i="2" s="1"/>
  <c r="G159" i="1"/>
  <c r="F159" i="1" s="1"/>
  <c r="I159" i="1" s="1"/>
  <c r="G156" i="6" l="1"/>
  <c r="F157" i="6"/>
  <c r="I157" i="6" s="1"/>
  <c r="G156" i="5"/>
  <c r="F157" i="5"/>
  <c r="I157" i="5" s="1"/>
  <c r="F157" i="4"/>
  <c r="I157" i="4" s="1"/>
  <c r="G156" i="4"/>
  <c r="G157" i="3"/>
  <c r="F158" i="3"/>
  <c r="I158" i="3" s="1"/>
  <c r="G155" i="2"/>
  <c r="F155" i="2" s="1"/>
  <c r="I156" i="2"/>
  <c r="G158" i="1"/>
  <c r="F158" i="1" s="1"/>
  <c r="I158" i="1" s="1"/>
  <c r="F156" i="6" l="1"/>
  <c r="I156" i="6" s="1"/>
  <c r="G155" i="6"/>
  <c r="F156" i="5"/>
  <c r="I156" i="5" s="1"/>
  <c r="G155" i="5"/>
  <c r="F156" i="4"/>
  <c r="I156" i="4" s="1"/>
  <c r="G155" i="4"/>
  <c r="F157" i="3"/>
  <c r="I157" i="3" s="1"/>
  <c r="G156" i="3"/>
  <c r="I155" i="2"/>
  <c r="G154" i="2"/>
  <c r="F154" i="2" s="1"/>
  <c r="G157" i="1"/>
  <c r="F157" i="1" s="1"/>
  <c r="I157" i="1" s="1"/>
  <c r="G154" i="6" l="1"/>
  <c r="F155" i="6"/>
  <c r="I155" i="6" s="1"/>
  <c r="G154" i="5"/>
  <c r="F155" i="5"/>
  <c r="I155" i="5" s="1"/>
  <c r="G154" i="4"/>
  <c r="F155" i="4"/>
  <c r="I155" i="4" s="1"/>
  <c r="F156" i="3"/>
  <c r="I156" i="3" s="1"/>
  <c r="G155" i="3"/>
  <c r="I154" i="2"/>
  <c r="G153" i="2"/>
  <c r="F153" i="2" s="1"/>
  <c r="G156" i="1"/>
  <c r="F156" i="1" s="1"/>
  <c r="I156" i="1" s="1"/>
  <c r="F154" i="6" l="1"/>
  <c r="I154" i="6" s="1"/>
  <c r="G153" i="6"/>
  <c r="F154" i="5"/>
  <c r="I154" i="5" s="1"/>
  <c r="G153" i="5"/>
  <c r="F154" i="4"/>
  <c r="I154" i="4" s="1"/>
  <c r="G153" i="4"/>
  <c r="F155" i="3"/>
  <c r="I155" i="3" s="1"/>
  <c r="G154" i="3"/>
  <c r="I153" i="2"/>
  <c r="G152" i="2"/>
  <c r="F152" i="2" s="1"/>
  <c r="G155" i="1"/>
  <c r="F155" i="1" s="1"/>
  <c r="I155" i="1" s="1"/>
  <c r="G152" i="6" l="1"/>
  <c r="F153" i="6"/>
  <c r="I153" i="6" s="1"/>
  <c r="G152" i="5"/>
  <c r="F153" i="5"/>
  <c r="I153" i="5" s="1"/>
  <c r="G152" i="4"/>
  <c r="F153" i="4"/>
  <c r="I153" i="4" s="1"/>
  <c r="G153" i="3"/>
  <c r="F154" i="3"/>
  <c r="I154" i="3" s="1"/>
  <c r="I152" i="2"/>
  <c r="G151" i="2"/>
  <c r="F151" i="2" s="1"/>
  <c r="G154" i="1"/>
  <c r="F154" i="1" s="1"/>
  <c r="I154" i="1" s="1"/>
  <c r="F152" i="6" l="1"/>
  <c r="I152" i="6" s="1"/>
  <c r="G151" i="6"/>
  <c r="F152" i="5"/>
  <c r="I152" i="5" s="1"/>
  <c r="G151" i="5"/>
  <c r="F152" i="4"/>
  <c r="I152" i="4" s="1"/>
  <c r="G151" i="4"/>
  <c r="F153" i="3"/>
  <c r="I153" i="3" s="1"/>
  <c r="G152" i="3"/>
  <c r="G150" i="2"/>
  <c r="F150" i="2" s="1"/>
  <c r="I151" i="2"/>
  <c r="G153" i="1"/>
  <c r="F153" i="1" s="1"/>
  <c r="I153" i="1" s="1"/>
  <c r="G150" i="6" l="1"/>
  <c r="F151" i="6"/>
  <c r="I151" i="6" s="1"/>
  <c r="G150" i="5"/>
  <c r="F151" i="5"/>
  <c r="I151" i="5" s="1"/>
  <c r="F151" i="4"/>
  <c r="I151" i="4" s="1"/>
  <c r="G150" i="4"/>
  <c r="F152" i="3"/>
  <c r="I152" i="3" s="1"/>
  <c r="G151" i="3"/>
  <c r="I150" i="2"/>
  <c r="G149" i="2"/>
  <c r="F149" i="2" s="1"/>
  <c r="G152" i="1"/>
  <c r="F152" i="1" s="1"/>
  <c r="I152" i="1" s="1"/>
  <c r="F150" i="6" l="1"/>
  <c r="I150" i="6" s="1"/>
  <c r="G149" i="6"/>
  <c r="F150" i="5"/>
  <c r="I150" i="5" s="1"/>
  <c r="G149" i="5"/>
  <c r="F150" i="4"/>
  <c r="I150" i="4" s="1"/>
  <c r="G149" i="4"/>
  <c r="F151" i="3"/>
  <c r="I151" i="3" s="1"/>
  <c r="G150" i="3"/>
  <c r="I149" i="2"/>
  <c r="G148" i="2"/>
  <c r="F148" i="2" s="1"/>
  <c r="G151" i="1"/>
  <c r="F151" i="1" s="1"/>
  <c r="I151" i="1" s="1"/>
  <c r="G148" i="6" l="1"/>
  <c r="F149" i="6"/>
  <c r="I149" i="6" s="1"/>
  <c r="G148" i="5"/>
  <c r="F149" i="5"/>
  <c r="I149" i="5" s="1"/>
  <c r="G148" i="4"/>
  <c r="F149" i="4"/>
  <c r="I149" i="4" s="1"/>
  <c r="F150" i="3"/>
  <c r="I150" i="3" s="1"/>
  <c r="G149" i="3"/>
  <c r="G147" i="2"/>
  <c r="F147" i="2" s="1"/>
  <c r="I148" i="2"/>
  <c r="G150" i="1"/>
  <c r="F150" i="1" s="1"/>
  <c r="I150" i="1" s="1"/>
  <c r="F148" i="6" l="1"/>
  <c r="I148" i="6" s="1"/>
  <c r="G147" i="6"/>
  <c r="F148" i="5"/>
  <c r="I148" i="5" s="1"/>
  <c r="G147" i="5"/>
  <c r="F148" i="4"/>
  <c r="I148" i="4" s="1"/>
  <c r="G147" i="4"/>
  <c r="F149" i="3"/>
  <c r="I149" i="3" s="1"/>
  <c r="G148" i="3"/>
  <c r="I147" i="2"/>
  <c r="G146" i="2"/>
  <c r="F146" i="2" s="1"/>
  <c r="G149" i="1"/>
  <c r="F149" i="1" s="1"/>
  <c r="I149" i="1" s="1"/>
  <c r="G146" i="6" l="1"/>
  <c r="F147" i="6"/>
  <c r="I147" i="6" s="1"/>
  <c r="G146" i="5"/>
  <c r="F147" i="5"/>
  <c r="I147" i="5" s="1"/>
  <c r="F147" i="4"/>
  <c r="I147" i="4" s="1"/>
  <c r="G146" i="4"/>
  <c r="F148" i="3"/>
  <c r="I148" i="3" s="1"/>
  <c r="G147" i="3"/>
  <c r="I146" i="2"/>
  <c r="G145" i="2"/>
  <c r="F145" i="2" s="1"/>
  <c r="G148" i="1"/>
  <c r="F148" i="1" s="1"/>
  <c r="I148" i="1" s="1"/>
  <c r="F146" i="6" l="1"/>
  <c r="I146" i="6" s="1"/>
  <c r="G145" i="6"/>
  <c r="F146" i="5"/>
  <c r="I146" i="5" s="1"/>
  <c r="G145" i="5"/>
  <c r="F146" i="4"/>
  <c r="I146" i="4" s="1"/>
  <c r="G145" i="4"/>
  <c r="F147" i="3"/>
  <c r="I147" i="3" s="1"/>
  <c r="G146" i="3"/>
  <c r="I145" i="2"/>
  <c r="G144" i="2"/>
  <c r="F144" i="2" s="1"/>
  <c r="G147" i="1"/>
  <c r="F147" i="1" s="1"/>
  <c r="I147" i="1" s="1"/>
  <c r="G144" i="6" l="1"/>
  <c r="F145" i="6"/>
  <c r="I145" i="6" s="1"/>
  <c r="G144" i="5"/>
  <c r="F145" i="5"/>
  <c r="I145" i="5" s="1"/>
  <c r="F145" i="4"/>
  <c r="I145" i="4" s="1"/>
  <c r="G144" i="4"/>
  <c r="F146" i="3"/>
  <c r="I146" i="3" s="1"/>
  <c r="G145" i="3"/>
  <c r="I144" i="2"/>
  <c r="G143" i="2"/>
  <c r="F143" i="2" s="1"/>
  <c r="G146" i="1"/>
  <c r="F146" i="1" s="1"/>
  <c r="I146" i="1" s="1"/>
  <c r="F144" i="6" l="1"/>
  <c r="I144" i="6" s="1"/>
  <c r="G143" i="6"/>
  <c r="F144" i="5"/>
  <c r="I144" i="5" s="1"/>
  <c r="G143" i="5"/>
  <c r="F144" i="4"/>
  <c r="I144" i="4" s="1"/>
  <c r="G143" i="4"/>
  <c r="F145" i="3"/>
  <c r="I145" i="3" s="1"/>
  <c r="G144" i="3"/>
  <c r="G142" i="2"/>
  <c r="F142" i="2" s="1"/>
  <c r="I143" i="2"/>
  <c r="G145" i="1"/>
  <c r="F145" i="1" s="1"/>
  <c r="I145" i="1" s="1"/>
  <c r="G142" i="6" l="1"/>
  <c r="F143" i="6"/>
  <c r="I143" i="6" s="1"/>
  <c r="G142" i="5"/>
  <c r="F143" i="5"/>
  <c r="I143" i="5" s="1"/>
  <c r="G142" i="4"/>
  <c r="F143" i="4"/>
  <c r="I143" i="4" s="1"/>
  <c r="F144" i="3"/>
  <c r="I144" i="3" s="1"/>
  <c r="G143" i="3"/>
  <c r="I142" i="2"/>
  <c r="G141" i="2"/>
  <c r="F141" i="2" s="1"/>
  <c r="G144" i="1"/>
  <c r="F144" i="1" s="1"/>
  <c r="I144" i="1" s="1"/>
  <c r="F142" i="6" l="1"/>
  <c r="I142" i="6" s="1"/>
  <c r="G141" i="6"/>
  <c r="F142" i="5"/>
  <c r="I142" i="5" s="1"/>
  <c r="G141" i="5"/>
  <c r="F142" i="4"/>
  <c r="I142" i="4" s="1"/>
  <c r="G141" i="4"/>
  <c r="F143" i="3"/>
  <c r="I143" i="3" s="1"/>
  <c r="G142" i="3"/>
  <c r="I141" i="2"/>
  <c r="G140" i="2"/>
  <c r="F140" i="2" s="1"/>
  <c r="G143" i="1"/>
  <c r="F143" i="1" s="1"/>
  <c r="I143" i="1" s="1"/>
  <c r="G140" i="6" l="1"/>
  <c r="F141" i="6"/>
  <c r="I141" i="6" s="1"/>
  <c r="G140" i="5"/>
  <c r="F141" i="5"/>
  <c r="I141" i="5" s="1"/>
  <c r="F141" i="4"/>
  <c r="I141" i="4" s="1"/>
  <c r="G140" i="4"/>
  <c r="G141" i="3"/>
  <c r="F142" i="3"/>
  <c r="I142" i="3" s="1"/>
  <c r="G139" i="2"/>
  <c r="F139" i="2" s="1"/>
  <c r="I140" i="2"/>
  <c r="G142" i="1"/>
  <c r="F142" i="1" s="1"/>
  <c r="I142" i="1" s="1"/>
  <c r="F140" i="6" l="1"/>
  <c r="I140" i="6" s="1"/>
  <c r="G139" i="6"/>
  <c r="F140" i="5"/>
  <c r="I140" i="5" s="1"/>
  <c r="G139" i="5"/>
  <c r="F140" i="4"/>
  <c r="I140" i="4" s="1"/>
  <c r="G139" i="4"/>
  <c r="F141" i="3"/>
  <c r="I141" i="3" s="1"/>
  <c r="G140" i="3"/>
  <c r="I139" i="2"/>
  <c r="G138" i="2"/>
  <c r="F138" i="2" s="1"/>
  <c r="G141" i="1"/>
  <c r="F141" i="1" s="1"/>
  <c r="I141" i="1" s="1"/>
  <c r="G138" i="6" l="1"/>
  <c r="F139" i="6"/>
  <c r="I139" i="6" s="1"/>
  <c r="G138" i="5"/>
  <c r="F139" i="5"/>
  <c r="I139" i="5" s="1"/>
  <c r="G138" i="4"/>
  <c r="F139" i="4"/>
  <c r="I139" i="4" s="1"/>
  <c r="F140" i="3"/>
  <c r="I140" i="3" s="1"/>
  <c r="G139" i="3"/>
  <c r="I138" i="2"/>
  <c r="G137" i="2"/>
  <c r="F137" i="2" s="1"/>
  <c r="G140" i="1"/>
  <c r="F140" i="1" s="1"/>
  <c r="I140" i="1" s="1"/>
  <c r="F138" i="6" l="1"/>
  <c r="I138" i="6" s="1"/>
  <c r="G137" i="6"/>
  <c r="F138" i="5"/>
  <c r="I138" i="5" s="1"/>
  <c r="G137" i="5"/>
  <c r="F138" i="4"/>
  <c r="I138" i="4" s="1"/>
  <c r="G137" i="4"/>
  <c r="F139" i="3"/>
  <c r="I139" i="3" s="1"/>
  <c r="G138" i="3"/>
  <c r="I137" i="2"/>
  <c r="G136" i="2"/>
  <c r="F136" i="2" s="1"/>
  <c r="G139" i="1"/>
  <c r="F139" i="1" s="1"/>
  <c r="I139" i="1" s="1"/>
  <c r="G136" i="6" l="1"/>
  <c r="F137" i="6"/>
  <c r="I137" i="6" s="1"/>
  <c r="G136" i="5"/>
  <c r="F137" i="5"/>
  <c r="I137" i="5" s="1"/>
  <c r="G136" i="4"/>
  <c r="F137" i="4"/>
  <c r="I137" i="4" s="1"/>
  <c r="G137" i="3"/>
  <c r="F138" i="3"/>
  <c r="I138" i="3" s="1"/>
  <c r="I136" i="2"/>
  <c r="G135" i="2"/>
  <c r="F135" i="2" s="1"/>
  <c r="G138" i="1"/>
  <c r="F138" i="1" s="1"/>
  <c r="I138" i="1" s="1"/>
  <c r="F136" i="6" l="1"/>
  <c r="I136" i="6" s="1"/>
  <c r="G135" i="6"/>
  <c r="F136" i="5"/>
  <c r="I136" i="5" s="1"/>
  <c r="G135" i="5"/>
  <c r="F136" i="4"/>
  <c r="I136" i="4" s="1"/>
  <c r="G135" i="4"/>
  <c r="F137" i="3"/>
  <c r="I137" i="3" s="1"/>
  <c r="G136" i="3"/>
  <c r="G134" i="2"/>
  <c r="F134" i="2" s="1"/>
  <c r="I135" i="2"/>
  <c r="G137" i="1"/>
  <c r="F137" i="1" s="1"/>
  <c r="I137" i="1" s="1"/>
  <c r="G134" i="6" l="1"/>
  <c r="F135" i="6"/>
  <c r="I135" i="6" s="1"/>
  <c r="G134" i="5"/>
  <c r="F135" i="5"/>
  <c r="I135" i="5" s="1"/>
  <c r="F135" i="4"/>
  <c r="I135" i="4" s="1"/>
  <c r="G134" i="4"/>
  <c r="G135" i="3"/>
  <c r="F136" i="3"/>
  <c r="I136" i="3" s="1"/>
  <c r="I134" i="2"/>
  <c r="G133" i="2"/>
  <c r="F133" i="2" s="1"/>
  <c r="G136" i="1"/>
  <c r="F136" i="1" s="1"/>
  <c r="I136" i="1" s="1"/>
  <c r="F134" i="6" l="1"/>
  <c r="I134" i="6" s="1"/>
  <c r="G133" i="6"/>
  <c r="F134" i="5"/>
  <c r="I134" i="5" s="1"/>
  <c r="G133" i="5"/>
  <c r="F134" i="4"/>
  <c r="I134" i="4" s="1"/>
  <c r="G133" i="4"/>
  <c r="F135" i="3"/>
  <c r="I135" i="3" s="1"/>
  <c r="G134" i="3"/>
  <c r="I133" i="2"/>
  <c r="G132" i="2"/>
  <c r="F132" i="2" s="1"/>
  <c r="G135" i="1"/>
  <c r="F135" i="1" s="1"/>
  <c r="I135" i="1" s="1"/>
  <c r="F133" i="6" l="1"/>
  <c r="I133" i="6" s="1"/>
  <c r="G132" i="6"/>
  <c r="F133" i="5"/>
  <c r="I133" i="5" s="1"/>
  <c r="G132" i="5"/>
  <c r="G132" i="4"/>
  <c r="F133" i="4"/>
  <c r="I133" i="4" s="1"/>
  <c r="F134" i="3"/>
  <c r="I134" i="3" s="1"/>
  <c r="G133" i="3"/>
  <c r="G131" i="2"/>
  <c r="F131" i="2" s="1"/>
  <c r="I132" i="2"/>
  <c r="G134" i="1"/>
  <c r="F134" i="1" s="1"/>
  <c r="I134" i="1" s="1"/>
  <c r="F132" i="6" l="1"/>
  <c r="I132" i="6" s="1"/>
  <c r="G131" i="6"/>
  <c r="F132" i="5"/>
  <c r="I132" i="5" s="1"/>
  <c r="G131" i="5"/>
  <c r="F132" i="4"/>
  <c r="I132" i="4" s="1"/>
  <c r="G131" i="4"/>
  <c r="F133" i="3"/>
  <c r="I133" i="3" s="1"/>
  <c r="G132" i="3"/>
  <c r="I131" i="2"/>
  <c r="G130" i="2"/>
  <c r="F130" i="2" s="1"/>
  <c r="G133" i="1"/>
  <c r="F133" i="1" s="1"/>
  <c r="I133" i="1" s="1"/>
  <c r="F131" i="6" l="1"/>
  <c r="I131" i="6" s="1"/>
  <c r="G130" i="6"/>
  <c r="F131" i="5"/>
  <c r="I131" i="5" s="1"/>
  <c r="G130" i="5"/>
  <c r="G130" i="4"/>
  <c r="F131" i="4"/>
  <c r="I131" i="4" s="1"/>
  <c r="F132" i="3"/>
  <c r="I132" i="3" s="1"/>
  <c r="G131" i="3"/>
  <c r="I130" i="2"/>
  <c r="G129" i="2"/>
  <c r="F129" i="2" s="1"/>
  <c r="G132" i="1"/>
  <c r="F132" i="1" s="1"/>
  <c r="I132" i="1" s="1"/>
  <c r="F130" i="6" l="1"/>
  <c r="I130" i="6" s="1"/>
  <c r="G129" i="6"/>
  <c r="G129" i="5"/>
  <c r="F130" i="5"/>
  <c r="I130" i="5" s="1"/>
  <c r="F130" i="4"/>
  <c r="I130" i="4" s="1"/>
  <c r="G129" i="4"/>
  <c r="F131" i="3"/>
  <c r="I131" i="3" s="1"/>
  <c r="G130" i="3"/>
  <c r="I129" i="2"/>
  <c r="G128" i="2"/>
  <c r="F128" i="2" s="1"/>
  <c r="G131" i="1"/>
  <c r="F131" i="1" s="1"/>
  <c r="I131" i="1" s="1"/>
  <c r="F129" i="6" l="1"/>
  <c r="I129" i="6" s="1"/>
  <c r="G128" i="6"/>
  <c r="F129" i="5"/>
  <c r="I129" i="5" s="1"/>
  <c r="G128" i="5"/>
  <c r="F129" i="4"/>
  <c r="I129" i="4" s="1"/>
  <c r="G128" i="4"/>
  <c r="F130" i="3"/>
  <c r="I130" i="3" s="1"/>
  <c r="G129" i="3"/>
  <c r="I128" i="2"/>
  <c r="G127" i="2"/>
  <c r="F127" i="2" s="1"/>
  <c r="G130" i="1"/>
  <c r="F130" i="1" s="1"/>
  <c r="I130" i="1" s="1"/>
  <c r="F128" i="6" l="1"/>
  <c r="I128" i="6" s="1"/>
  <c r="G127" i="6"/>
  <c r="G127" i="5"/>
  <c r="F128" i="5"/>
  <c r="I128" i="5" s="1"/>
  <c r="F128" i="4"/>
  <c r="I128" i="4" s="1"/>
  <c r="G127" i="4"/>
  <c r="G128" i="3"/>
  <c r="F129" i="3"/>
  <c r="I129" i="3" s="1"/>
  <c r="G126" i="2"/>
  <c r="F126" i="2" s="1"/>
  <c r="I127" i="2"/>
  <c r="G129" i="1"/>
  <c r="F129" i="1" s="1"/>
  <c r="I129" i="1" s="1"/>
  <c r="F127" i="6" l="1"/>
  <c r="I127" i="6" s="1"/>
  <c r="G126" i="6"/>
  <c r="F127" i="5"/>
  <c r="I127" i="5" s="1"/>
  <c r="G126" i="5"/>
  <c r="G126" i="4"/>
  <c r="F127" i="4"/>
  <c r="I127" i="4" s="1"/>
  <c r="F128" i="3"/>
  <c r="I128" i="3" s="1"/>
  <c r="G127" i="3"/>
  <c r="I126" i="2"/>
  <c r="G125" i="2"/>
  <c r="F125" i="2" s="1"/>
  <c r="G128" i="1"/>
  <c r="F128" i="1" s="1"/>
  <c r="I128" i="1" s="1"/>
  <c r="F126" i="6" l="1"/>
  <c r="I126" i="6" s="1"/>
  <c r="G125" i="6"/>
  <c r="G125" i="5"/>
  <c r="F126" i="5"/>
  <c r="I126" i="5" s="1"/>
  <c r="F126" i="4"/>
  <c r="I126" i="4" s="1"/>
  <c r="G125" i="4"/>
  <c r="G126" i="3"/>
  <c r="F127" i="3"/>
  <c r="I127" i="3" s="1"/>
  <c r="I125" i="2"/>
  <c r="G124" i="2"/>
  <c r="F124" i="2" s="1"/>
  <c r="G127" i="1"/>
  <c r="F127" i="1" s="1"/>
  <c r="I127" i="1" s="1"/>
  <c r="F125" i="6" l="1"/>
  <c r="I125" i="6" s="1"/>
  <c r="G124" i="6"/>
  <c r="F125" i="5"/>
  <c r="I125" i="5" s="1"/>
  <c r="G124" i="5"/>
  <c r="F125" i="4"/>
  <c r="I125" i="4" s="1"/>
  <c r="G124" i="4"/>
  <c r="F126" i="3"/>
  <c r="I126" i="3" s="1"/>
  <c r="G125" i="3"/>
  <c r="G123" i="2"/>
  <c r="F123" i="2" s="1"/>
  <c r="I124" i="2"/>
  <c r="G126" i="1"/>
  <c r="F126" i="1" s="1"/>
  <c r="I126" i="1" s="1"/>
  <c r="F124" i="6" l="1"/>
  <c r="I124" i="6" s="1"/>
  <c r="G123" i="6"/>
  <c r="G123" i="5"/>
  <c r="F124" i="5"/>
  <c r="I124" i="5" s="1"/>
  <c r="F124" i="4"/>
  <c r="I124" i="4" s="1"/>
  <c r="G123" i="4"/>
  <c r="F125" i="3"/>
  <c r="I125" i="3" s="1"/>
  <c r="G124" i="3"/>
  <c r="I123" i="2"/>
  <c r="G122" i="2"/>
  <c r="F122" i="2" s="1"/>
  <c r="G125" i="1"/>
  <c r="F125" i="1" s="1"/>
  <c r="I125" i="1" s="1"/>
  <c r="F123" i="6" l="1"/>
  <c r="I123" i="6" s="1"/>
  <c r="G122" i="6"/>
  <c r="F123" i="5"/>
  <c r="I123" i="5" s="1"/>
  <c r="G122" i="5"/>
  <c r="G122" i="4"/>
  <c r="F123" i="4"/>
  <c r="I123" i="4" s="1"/>
  <c r="F124" i="3"/>
  <c r="I124" i="3" s="1"/>
  <c r="G123" i="3"/>
  <c r="I122" i="2"/>
  <c r="G121" i="2"/>
  <c r="F121" i="2" s="1"/>
  <c r="G124" i="1"/>
  <c r="F124" i="1" s="1"/>
  <c r="I124" i="1" s="1"/>
  <c r="F122" i="6" l="1"/>
  <c r="I122" i="6" s="1"/>
  <c r="G121" i="6"/>
  <c r="G121" i="5"/>
  <c r="F122" i="5"/>
  <c r="I122" i="5" s="1"/>
  <c r="F122" i="4"/>
  <c r="I122" i="4" s="1"/>
  <c r="G121" i="4"/>
  <c r="G122" i="3"/>
  <c r="F123" i="3"/>
  <c r="I123" i="3" s="1"/>
  <c r="I121" i="2"/>
  <c r="G120" i="2"/>
  <c r="F120" i="2" s="1"/>
  <c r="G123" i="1"/>
  <c r="F123" i="1" s="1"/>
  <c r="I123" i="1" s="1"/>
  <c r="F121" i="6" l="1"/>
  <c r="I121" i="6" s="1"/>
  <c r="G120" i="6"/>
  <c r="F121" i="5"/>
  <c r="I121" i="5" s="1"/>
  <c r="G120" i="5"/>
  <c r="F121" i="4"/>
  <c r="I121" i="4" s="1"/>
  <c r="G120" i="4"/>
  <c r="F122" i="3"/>
  <c r="I122" i="3" s="1"/>
  <c r="G121" i="3"/>
  <c r="I120" i="2"/>
  <c r="G119" i="2"/>
  <c r="F119" i="2" s="1"/>
  <c r="G122" i="1"/>
  <c r="F122" i="1" s="1"/>
  <c r="I122" i="1" s="1"/>
  <c r="F120" i="6" l="1"/>
  <c r="I120" i="6" s="1"/>
  <c r="G119" i="6"/>
  <c r="G119" i="5"/>
  <c r="F120" i="5"/>
  <c r="I120" i="5" s="1"/>
  <c r="F120" i="4"/>
  <c r="I120" i="4" s="1"/>
  <c r="G119" i="4"/>
  <c r="F121" i="3"/>
  <c r="I121" i="3" s="1"/>
  <c r="G120" i="3"/>
  <c r="G118" i="2"/>
  <c r="F118" i="2" s="1"/>
  <c r="I119" i="2"/>
  <c r="G121" i="1"/>
  <c r="F121" i="1" s="1"/>
  <c r="I121" i="1" s="1"/>
  <c r="F119" i="6" l="1"/>
  <c r="I119" i="6" s="1"/>
  <c r="G118" i="6"/>
  <c r="F119" i="5"/>
  <c r="I119" i="5" s="1"/>
  <c r="G118" i="5"/>
  <c r="G118" i="4"/>
  <c r="F119" i="4"/>
  <c r="I119" i="4" s="1"/>
  <c r="F120" i="3"/>
  <c r="I120" i="3" s="1"/>
  <c r="G119" i="3"/>
  <c r="I118" i="2"/>
  <c r="G117" i="2"/>
  <c r="F117" i="2" s="1"/>
  <c r="G120" i="1"/>
  <c r="F120" i="1" s="1"/>
  <c r="I120" i="1" s="1"/>
  <c r="F118" i="6" l="1"/>
  <c r="I118" i="6" s="1"/>
  <c r="G117" i="6"/>
  <c r="G117" i="5"/>
  <c r="F118" i="5"/>
  <c r="I118" i="5" s="1"/>
  <c r="F118" i="4"/>
  <c r="I118" i="4" s="1"/>
  <c r="G117" i="4"/>
  <c r="F119" i="3"/>
  <c r="I119" i="3" s="1"/>
  <c r="G118" i="3"/>
  <c r="I117" i="2"/>
  <c r="G116" i="2"/>
  <c r="F116" i="2" s="1"/>
  <c r="G119" i="1"/>
  <c r="F119" i="1" s="1"/>
  <c r="I119" i="1" s="1"/>
  <c r="F117" i="6" l="1"/>
  <c r="I117" i="6" s="1"/>
  <c r="G116" i="6"/>
  <c r="F117" i="5"/>
  <c r="I117" i="5" s="1"/>
  <c r="G116" i="5"/>
  <c r="F117" i="4"/>
  <c r="I117" i="4" s="1"/>
  <c r="G116" i="4"/>
  <c r="F118" i="3"/>
  <c r="I118" i="3" s="1"/>
  <c r="G117" i="3"/>
  <c r="G115" i="2"/>
  <c r="F115" i="2" s="1"/>
  <c r="I116" i="2"/>
  <c r="G118" i="1"/>
  <c r="F118" i="1" s="1"/>
  <c r="I118" i="1" s="1"/>
  <c r="F116" i="6" l="1"/>
  <c r="I116" i="6" s="1"/>
  <c r="G115" i="6"/>
  <c r="G115" i="5"/>
  <c r="F116" i="5"/>
  <c r="I116" i="5" s="1"/>
  <c r="F116" i="4"/>
  <c r="I116" i="4" s="1"/>
  <c r="G115" i="4"/>
  <c r="F117" i="3"/>
  <c r="I117" i="3" s="1"/>
  <c r="G116" i="3"/>
  <c r="I115" i="2"/>
  <c r="G114" i="2"/>
  <c r="F114" i="2" s="1"/>
  <c r="G117" i="1"/>
  <c r="F117" i="1" s="1"/>
  <c r="I117" i="1" s="1"/>
  <c r="F115" i="6" l="1"/>
  <c r="I115" i="6" s="1"/>
  <c r="G114" i="6"/>
  <c r="F115" i="5"/>
  <c r="I115" i="5" s="1"/>
  <c r="G114" i="5"/>
  <c r="F115" i="4"/>
  <c r="I115" i="4" s="1"/>
  <c r="G114" i="4"/>
  <c r="F116" i="3"/>
  <c r="I116" i="3" s="1"/>
  <c r="G115" i="3"/>
  <c r="I114" i="2"/>
  <c r="G113" i="2"/>
  <c r="F113" i="2" s="1"/>
  <c r="G116" i="1"/>
  <c r="F116" i="1" s="1"/>
  <c r="I116" i="1" s="1"/>
  <c r="F114" i="6" l="1"/>
  <c r="I114" i="6" s="1"/>
  <c r="G113" i="6"/>
  <c r="G113" i="5"/>
  <c r="F114" i="5"/>
  <c r="I114" i="5" s="1"/>
  <c r="F114" i="4"/>
  <c r="I114" i="4" s="1"/>
  <c r="G113" i="4"/>
  <c r="F115" i="3"/>
  <c r="I115" i="3" s="1"/>
  <c r="G114" i="3"/>
  <c r="I113" i="2"/>
  <c r="G112" i="2"/>
  <c r="F112" i="2" s="1"/>
  <c r="G115" i="1"/>
  <c r="F115" i="1" s="1"/>
  <c r="I115" i="1" s="1"/>
  <c r="F113" i="6" l="1"/>
  <c r="I113" i="6" s="1"/>
  <c r="G112" i="6"/>
  <c r="F113" i="5"/>
  <c r="I113" i="5" s="1"/>
  <c r="G112" i="5"/>
  <c r="F113" i="4"/>
  <c r="I113" i="4" s="1"/>
  <c r="G112" i="4"/>
  <c r="F114" i="3"/>
  <c r="I114" i="3" s="1"/>
  <c r="G113" i="3"/>
  <c r="I112" i="2"/>
  <c r="G111" i="2"/>
  <c r="F111" i="2" s="1"/>
  <c r="G114" i="1"/>
  <c r="F114" i="1" s="1"/>
  <c r="I114" i="1" s="1"/>
  <c r="F112" i="6" l="1"/>
  <c r="I112" i="6" s="1"/>
  <c r="G111" i="6"/>
  <c r="G111" i="5"/>
  <c r="F112" i="5"/>
  <c r="I112" i="5" s="1"/>
  <c r="F112" i="4"/>
  <c r="I112" i="4" s="1"/>
  <c r="G111" i="4"/>
  <c r="G112" i="3"/>
  <c r="F113" i="3"/>
  <c r="I113" i="3" s="1"/>
  <c r="G110" i="2"/>
  <c r="F110" i="2" s="1"/>
  <c r="I111" i="2"/>
  <c r="G113" i="1"/>
  <c r="F113" i="1" s="1"/>
  <c r="I113" i="1" s="1"/>
  <c r="F111" i="6" l="1"/>
  <c r="I111" i="6" s="1"/>
  <c r="G110" i="6"/>
  <c r="F111" i="5"/>
  <c r="I111" i="5" s="1"/>
  <c r="G110" i="5"/>
  <c r="G110" i="4"/>
  <c r="F111" i="4"/>
  <c r="I111" i="4" s="1"/>
  <c r="F112" i="3"/>
  <c r="I112" i="3" s="1"/>
  <c r="G111" i="3"/>
  <c r="I110" i="2"/>
  <c r="G109" i="2"/>
  <c r="F109" i="2" s="1"/>
  <c r="G112" i="1"/>
  <c r="F112" i="1" s="1"/>
  <c r="I112" i="1" s="1"/>
  <c r="F110" i="6" l="1"/>
  <c r="I110" i="6" s="1"/>
  <c r="G109" i="6"/>
  <c r="G109" i="5"/>
  <c r="F110" i="5"/>
  <c r="I110" i="5" s="1"/>
  <c r="F110" i="4"/>
  <c r="I110" i="4" s="1"/>
  <c r="G109" i="4"/>
  <c r="G110" i="3"/>
  <c r="F111" i="3"/>
  <c r="I111" i="3" s="1"/>
  <c r="I109" i="2"/>
  <c r="G108" i="2"/>
  <c r="F108" i="2" s="1"/>
  <c r="G111" i="1"/>
  <c r="F111" i="1" s="1"/>
  <c r="I111" i="1" s="1"/>
  <c r="F109" i="6" l="1"/>
  <c r="I109" i="6" s="1"/>
  <c r="G108" i="6"/>
  <c r="F109" i="5"/>
  <c r="I109" i="5" s="1"/>
  <c r="G108" i="5"/>
  <c r="F109" i="4"/>
  <c r="I109" i="4" s="1"/>
  <c r="G108" i="4"/>
  <c r="F110" i="3"/>
  <c r="I110" i="3" s="1"/>
  <c r="G109" i="3"/>
  <c r="G107" i="2"/>
  <c r="F107" i="2" s="1"/>
  <c r="I108" i="2"/>
  <c r="G110" i="1"/>
  <c r="F110" i="1" s="1"/>
  <c r="I110" i="1" s="1"/>
  <c r="F108" i="6" l="1"/>
  <c r="I108" i="6" s="1"/>
  <c r="G107" i="6"/>
  <c r="G107" i="5"/>
  <c r="F108" i="5"/>
  <c r="I108" i="5" s="1"/>
  <c r="F108" i="4"/>
  <c r="I108" i="4" s="1"/>
  <c r="G107" i="4"/>
  <c r="F109" i="3"/>
  <c r="I109" i="3" s="1"/>
  <c r="G108" i="3"/>
  <c r="I107" i="2"/>
  <c r="G106" i="2"/>
  <c r="F106" i="2" s="1"/>
  <c r="G109" i="1"/>
  <c r="F109" i="1" s="1"/>
  <c r="I109" i="1" s="1"/>
  <c r="F107" i="6" l="1"/>
  <c r="I107" i="6" s="1"/>
  <c r="G106" i="6"/>
  <c r="F107" i="5"/>
  <c r="I107" i="5" s="1"/>
  <c r="G106" i="5"/>
  <c r="G106" i="4"/>
  <c r="F107" i="4"/>
  <c r="I107" i="4" s="1"/>
  <c r="F108" i="3"/>
  <c r="I108" i="3" s="1"/>
  <c r="G107" i="3"/>
  <c r="I106" i="2"/>
  <c r="G105" i="2"/>
  <c r="F105" i="2" s="1"/>
  <c r="G108" i="1"/>
  <c r="F108" i="1" s="1"/>
  <c r="I108" i="1" s="1"/>
  <c r="F106" i="6" l="1"/>
  <c r="I106" i="6" s="1"/>
  <c r="G105" i="6"/>
  <c r="G105" i="5"/>
  <c r="F106" i="5"/>
  <c r="I106" i="5" s="1"/>
  <c r="F106" i="4"/>
  <c r="I106" i="4" s="1"/>
  <c r="G105" i="4"/>
  <c r="G106" i="3"/>
  <c r="F107" i="3"/>
  <c r="I107" i="3" s="1"/>
  <c r="I105" i="2"/>
  <c r="G104" i="2"/>
  <c r="F104" i="2" s="1"/>
  <c r="G107" i="1"/>
  <c r="F107" i="1" s="1"/>
  <c r="I107" i="1" s="1"/>
  <c r="F105" i="6" l="1"/>
  <c r="I105" i="6" s="1"/>
  <c r="G104" i="6"/>
  <c r="F105" i="5"/>
  <c r="I105" i="5" s="1"/>
  <c r="G104" i="5"/>
  <c r="F105" i="4"/>
  <c r="I105" i="4" s="1"/>
  <c r="G104" i="4"/>
  <c r="F106" i="3"/>
  <c r="I106" i="3" s="1"/>
  <c r="G105" i="3"/>
  <c r="I104" i="2"/>
  <c r="G103" i="2"/>
  <c r="F103" i="2" s="1"/>
  <c r="G106" i="1"/>
  <c r="F106" i="1" s="1"/>
  <c r="I106" i="1" s="1"/>
  <c r="F104" i="6" l="1"/>
  <c r="I104" i="6" s="1"/>
  <c r="G103" i="6"/>
  <c r="G103" i="5"/>
  <c r="F104" i="5"/>
  <c r="I104" i="5" s="1"/>
  <c r="F104" i="4"/>
  <c r="I104" i="4" s="1"/>
  <c r="G103" i="4"/>
  <c r="F105" i="3"/>
  <c r="I105" i="3" s="1"/>
  <c r="G104" i="3"/>
  <c r="G102" i="2"/>
  <c r="F102" i="2" s="1"/>
  <c r="I103" i="2"/>
  <c r="G105" i="1"/>
  <c r="F105" i="1" s="1"/>
  <c r="I105" i="1" s="1"/>
  <c r="F103" i="6" l="1"/>
  <c r="I103" i="6" s="1"/>
  <c r="G102" i="6"/>
  <c r="F103" i="5"/>
  <c r="I103" i="5" s="1"/>
  <c r="G102" i="5"/>
  <c r="G102" i="4"/>
  <c r="F103" i="4"/>
  <c r="I103" i="4" s="1"/>
  <c r="F104" i="3"/>
  <c r="I104" i="3" s="1"/>
  <c r="G103" i="3"/>
  <c r="I102" i="2"/>
  <c r="G101" i="2"/>
  <c r="F101" i="2" s="1"/>
  <c r="G104" i="1"/>
  <c r="F104" i="1" s="1"/>
  <c r="I104" i="1" s="1"/>
  <c r="F102" i="6" l="1"/>
  <c r="I102" i="6" s="1"/>
  <c r="G101" i="6"/>
  <c r="G101" i="5"/>
  <c r="F102" i="5"/>
  <c r="I102" i="5" s="1"/>
  <c r="F102" i="4"/>
  <c r="I102" i="4" s="1"/>
  <c r="G101" i="4"/>
  <c r="F103" i="3"/>
  <c r="I103" i="3" s="1"/>
  <c r="G102" i="3"/>
  <c r="I101" i="2"/>
  <c r="G100" i="2"/>
  <c r="F100" i="2" s="1"/>
  <c r="G103" i="1"/>
  <c r="F103" i="1" s="1"/>
  <c r="I103" i="1" s="1"/>
  <c r="F101" i="6" l="1"/>
  <c r="I101" i="6" s="1"/>
  <c r="G100" i="6"/>
  <c r="F101" i="5"/>
  <c r="I101" i="5" s="1"/>
  <c r="G100" i="5"/>
  <c r="F101" i="4"/>
  <c r="I101" i="4" s="1"/>
  <c r="G100" i="4"/>
  <c r="F102" i="3"/>
  <c r="I102" i="3" s="1"/>
  <c r="G101" i="3"/>
  <c r="G99" i="2"/>
  <c r="F99" i="2" s="1"/>
  <c r="I100" i="2"/>
  <c r="G102" i="1"/>
  <c r="F102" i="1" s="1"/>
  <c r="I102" i="1" s="1"/>
  <c r="F100" i="6" l="1"/>
  <c r="I100" i="6" s="1"/>
  <c r="G99" i="6"/>
  <c r="G99" i="5"/>
  <c r="F100" i="5"/>
  <c r="I100" i="5" s="1"/>
  <c r="F100" i="4"/>
  <c r="I100" i="4" s="1"/>
  <c r="G99" i="4"/>
  <c r="G100" i="3"/>
  <c r="F101" i="3"/>
  <c r="I101" i="3" s="1"/>
  <c r="I99" i="2"/>
  <c r="G98" i="2"/>
  <c r="F98" i="2" s="1"/>
  <c r="G101" i="1"/>
  <c r="F101" i="1" s="1"/>
  <c r="I101" i="1" s="1"/>
  <c r="F99" i="6" l="1"/>
  <c r="I99" i="6" s="1"/>
  <c r="G98" i="6"/>
  <c r="F99" i="5"/>
  <c r="I99" i="5" s="1"/>
  <c r="G98" i="5"/>
  <c r="G98" i="4"/>
  <c r="F99" i="4"/>
  <c r="I99" i="4" s="1"/>
  <c r="F100" i="3"/>
  <c r="I100" i="3" s="1"/>
  <c r="G99" i="3"/>
  <c r="I98" i="2"/>
  <c r="G97" i="2"/>
  <c r="F97" i="2" s="1"/>
  <c r="G100" i="1"/>
  <c r="F100" i="1" s="1"/>
  <c r="I100" i="1" s="1"/>
  <c r="F98" i="6" l="1"/>
  <c r="I98" i="6" s="1"/>
  <c r="G97" i="6"/>
  <c r="G97" i="5"/>
  <c r="F98" i="5"/>
  <c r="I98" i="5" s="1"/>
  <c r="F98" i="4"/>
  <c r="I98" i="4" s="1"/>
  <c r="G97" i="4"/>
  <c r="F99" i="3"/>
  <c r="I99" i="3" s="1"/>
  <c r="G98" i="3"/>
  <c r="I97" i="2"/>
  <c r="G96" i="2"/>
  <c r="F96" i="2" s="1"/>
  <c r="G99" i="1"/>
  <c r="F99" i="1" s="1"/>
  <c r="I99" i="1" s="1"/>
  <c r="F97" i="6" l="1"/>
  <c r="I97" i="6" s="1"/>
  <c r="G96" i="6"/>
  <c r="F97" i="5"/>
  <c r="I97" i="5" s="1"/>
  <c r="G96" i="5"/>
  <c r="F97" i="4"/>
  <c r="I97" i="4" s="1"/>
  <c r="G96" i="4"/>
  <c r="F98" i="3"/>
  <c r="I98" i="3" s="1"/>
  <c r="G97" i="3"/>
  <c r="I96" i="2"/>
  <c r="G95" i="2"/>
  <c r="F95" i="2" s="1"/>
  <c r="G98" i="1"/>
  <c r="F98" i="1" s="1"/>
  <c r="I98" i="1" s="1"/>
  <c r="F96" i="6" l="1"/>
  <c r="I96" i="6" s="1"/>
  <c r="G95" i="6"/>
  <c r="G95" i="5"/>
  <c r="F96" i="5"/>
  <c r="I96" i="5" s="1"/>
  <c r="F96" i="4"/>
  <c r="I96" i="4" s="1"/>
  <c r="G95" i="4"/>
  <c r="G96" i="3"/>
  <c r="F97" i="3"/>
  <c r="I97" i="3" s="1"/>
  <c r="G94" i="2"/>
  <c r="F94" i="2" s="1"/>
  <c r="I95" i="2"/>
  <c r="G97" i="1"/>
  <c r="F97" i="1" s="1"/>
  <c r="I97" i="1" s="1"/>
  <c r="F95" i="6" l="1"/>
  <c r="I95" i="6" s="1"/>
  <c r="G94" i="6"/>
  <c r="F95" i="5"/>
  <c r="I95" i="5" s="1"/>
  <c r="G94" i="5"/>
  <c r="F95" i="4"/>
  <c r="I95" i="4" s="1"/>
  <c r="G94" i="4"/>
  <c r="F96" i="3"/>
  <c r="I96" i="3" s="1"/>
  <c r="G95" i="3"/>
  <c r="I94" i="2"/>
  <c r="G93" i="2"/>
  <c r="F93" i="2" s="1"/>
  <c r="G96" i="1"/>
  <c r="F96" i="1" s="1"/>
  <c r="I96" i="1" s="1"/>
  <c r="F94" i="6" l="1"/>
  <c r="I94" i="6" s="1"/>
  <c r="G93" i="6"/>
  <c r="G93" i="5"/>
  <c r="F94" i="5"/>
  <c r="I94" i="5" s="1"/>
  <c r="F94" i="4"/>
  <c r="I94" i="4" s="1"/>
  <c r="G93" i="4"/>
  <c r="G94" i="3"/>
  <c r="F95" i="3"/>
  <c r="I95" i="3" s="1"/>
  <c r="I93" i="2"/>
  <c r="G92" i="2"/>
  <c r="F92" i="2" s="1"/>
  <c r="G95" i="1"/>
  <c r="F95" i="1" s="1"/>
  <c r="I95" i="1" s="1"/>
  <c r="F93" i="6" l="1"/>
  <c r="I93" i="6" s="1"/>
  <c r="G92" i="6"/>
  <c r="F93" i="5"/>
  <c r="I93" i="5" s="1"/>
  <c r="G92" i="5"/>
  <c r="F93" i="4"/>
  <c r="I93" i="4" s="1"/>
  <c r="G92" i="4"/>
  <c r="F94" i="3"/>
  <c r="I94" i="3" s="1"/>
  <c r="G93" i="3"/>
  <c r="G91" i="2"/>
  <c r="F91" i="2" s="1"/>
  <c r="I92" i="2"/>
  <c r="G94" i="1"/>
  <c r="F94" i="1" s="1"/>
  <c r="I94" i="1" s="1"/>
  <c r="F92" i="6" l="1"/>
  <c r="I92" i="6" s="1"/>
  <c r="G91" i="6"/>
  <c r="G91" i="5"/>
  <c r="F92" i="5"/>
  <c r="I92" i="5" s="1"/>
  <c r="F92" i="4"/>
  <c r="I92" i="4" s="1"/>
  <c r="G91" i="4"/>
  <c r="F93" i="3"/>
  <c r="I93" i="3" s="1"/>
  <c r="G92" i="3"/>
  <c r="I91" i="2"/>
  <c r="G90" i="2"/>
  <c r="F90" i="2" s="1"/>
  <c r="G93" i="1"/>
  <c r="F93" i="1" s="1"/>
  <c r="I93" i="1" s="1"/>
  <c r="F91" i="6" l="1"/>
  <c r="I91" i="6" s="1"/>
  <c r="G90" i="6"/>
  <c r="F91" i="5"/>
  <c r="I91" i="5" s="1"/>
  <c r="G90" i="5"/>
  <c r="G90" i="4"/>
  <c r="F91" i="4"/>
  <c r="I91" i="4" s="1"/>
  <c r="F92" i="3"/>
  <c r="I92" i="3" s="1"/>
  <c r="G91" i="3"/>
  <c r="I90" i="2"/>
  <c r="G89" i="2"/>
  <c r="F89" i="2" s="1"/>
  <c r="G92" i="1"/>
  <c r="F92" i="1" s="1"/>
  <c r="I92" i="1" s="1"/>
  <c r="F90" i="6" l="1"/>
  <c r="I90" i="6" s="1"/>
  <c r="G89" i="6"/>
  <c r="G89" i="5"/>
  <c r="F90" i="5"/>
  <c r="I90" i="5" s="1"/>
  <c r="F90" i="4"/>
  <c r="I90" i="4" s="1"/>
  <c r="G89" i="4"/>
  <c r="G90" i="3"/>
  <c r="F91" i="3"/>
  <c r="I91" i="3" s="1"/>
  <c r="I89" i="2"/>
  <c r="G88" i="2"/>
  <c r="F88" i="2" s="1"/>
  <c r="G91" i="1"/>
  <c r="F91" i="1" s="1"/>
  <c r="I91" i="1" s="1"/>
  <c r="F89" i="6" l="1"/>
  <c r="I89" i="6" s="1"/>
  <c r="G88" i="6"/>
  <c r="F89" i="5"/>
  <c r="I89" i="5" s="1"/>
  <c r="G88" i="5"/>
  <c r="F89" i="4"/>
  <c r="I89" i="4" s="1"/>
  <c r="G88" i="4"/>
  <c r="F90" i="3"/>
  <c r="I90" i="3" s="1"/>
  <c r="G89" i="3"/>
  <c r="I88" i="2"/>
  <c r="G87" i="2"/>
  <c r="F87" i="2" s="1"/>
  <c r="G90" i="1"/>
  <c r="F90" i="1" s="1"/>
  <c r="I90" i="1" s="1"/>
  <c r="F88" i="6" l="1"/>
  <c r="I88" i="6" s="1"/>
  <c r="G87" i="6"/>
  <c r="G87" i="5"/>
  <c r="F88" i="5"/>
  <c r="I88" i="5" s="1"/>
  <c r="F88" i="4"/>
  <c r="I88" i="4" s="1"/>
  <c r="G87" i="4"/>
  <c r="G88" i="3"/>
  <c r="F89" i="3"/>
  <c r="I89" i="3" s="1"/>
  <c r="G86" i="2"/>
  <c r="F86" i="2" s="1"/>
  <c r="I87" i="2"/>
  <c r="G89" i="1"/>
  <c r="F89" i="1" s="1"/>
  <c r="I89" i="1" s="1"/>
  <c r="F87" i="6" l="1"/>
  <c r="I87" i="6" s="1"/>
  <c r="G86" i="6"/>
  <c r="F87" i="5"/>
  <c r="I87" i="5" s="1"/>
  <c r="G86" i="5"/>
  <c r="G86" i="4"/>
  <c r="F87" i="4"/>
  <c r="I87" i="4" s="1"/>
  <c r="F88" i="3"/>
  <c r="I88" i="3" s="1"/>
  <c r="G87" i="3"/>
  <c r="I86" i="2"/>
  <c r="G85" i="2"/>
  <c r="F85" i="2" s="1"/>
  <c r="G88" i="1"/>
  <c r="F88" i="1" s="1"/>
  <c r="I88" i="1" s="1"/>
  <c r="F86" i="6" l="1"/>
  <c r="I86" i="6" s="1"/>
  <c r="G85" i="6"/>
  <c r="G85" i="5"/>
  <c r="F86" i="5"/>
  <c r="I86" i="5" s="1"/>
  <c r="F86" i="4"/>
  <c r="I86" i="4" s="1"/>
  <c r="G85" i="4"/>
  <c r="F87" i="3"/>
  <c r="I87" i="3" s="1"/>
  <c r="G86" i="3"/>
  <c r="I85" i="2"/>
  <c r="G84" i="2"/>
  <c r="F84" i="2" s="1"/>
  <c r="G87" i="1"/>
  <c r="F87" i="1" s="1"/>
  <c r="I87" i="1" s="1"/>
  <c r="F85" i="6" l="1"/>
  <c r="I85" i="6" s="1"/>
  <c r="G84" i="6"/>
  <c r="F85" i="5"/>
  <c r="I85" i="5" s="1"/>
  <c r="G84" i="5"/>
  <c r="F85" i="4"/>
  <c r="I85" i="4" s="1"/>
  <c r="G84" i="4"/>
  <c r="F86" i="3"/>
  <c r="I86" i="3" s="1"/>
  <c r="G85" i="3"/>
  <c r="G83" i="2"/>
  <c r="F83" i="2" s="1"/>
  <c r="I84" i="2"/>
  <c r="G86" i="1"/>
  <c r="F86" i="1" s="1"/>
  <c r="I86" i="1" s="1"/>
  <c r="F84" i="6" l="1"/>
  <c r="I84" i="6" s="1"/>
  <c r="G83" i="6"/>
  <c r="G83" i="5"/>
  <c r="F84" i="5"/>
  <c r="I84" i="5" s="1"/>
  <c r="F84" i="4"/>
  <c r="I84" i="4" s="1"/>
  <c r="G83" i="4"/>
  <c r="G84" i="3"/>
  <c r="F85" i="3"/>
  <c r="I85" i="3" s="1"/>
  <c r="I83" i="2"/>
  <c r="G82" i="2"/>
  <c r="F82" i="2" s="1"/>
  <c r="G85" i="1"/>
  <c r="F85" i="1" s="1"/>
  <c r="I85" i="1" s="1"/>
  <c r="F83" i="6" l="1"/>
  <c r="I83" i="6" s="1"/>
  <c r="G82" i="6"/>
  <c r="F83" i="5"/>
  <c r="I83" i="5" s="1"/>
  <c r="G82" i="5"/>
  <c r="G82" i="4"/>
  <c r="F83" i="4"/>
  <c r="I83" i="4" s="1"/>
  <c r="F84" i="3"/>
  <c r="I84" i="3" s="1"/>
  <c r="G83" i="3"/>
  <c r="I82" i="2"/>
  <c r="G81" i="2"/>
  <c r="F81" i="2" s="1"/>
  <c r="G84" i="1"/>
  <c r="F84" i="1" s="1"/>
  <c r="I84" i="1" s="1"/>
  <c r="F82" i="6" l="1"/>
  <c r="I82" i="6" s="1"/>
  <c r="G81" i="6"/>
  <c r="G81" i="5"/>
  <c r="F82" i="5"/>
  <c r="I82" i="5" s="1"/>
  <c r="F82" i="4"/>
  <c r="I82" i="4" s="1"/>
  <c r="G81" i="4"/>
  <c r="G82" i="3"/>
  <c r="F83" i="3"/>
  <c r="I83" i="3" s="1"/>
  <c r="I81" i="2"/>
  <c r="G80" i="2"/>
  <c r="F80" i="2" s="1"/>
  <c r="G83" i="1"/>
  <c r="F83" i="1" s="1"/>
  <c r="I83" i="1" s="1"/>
  <c r="F81" i="6" l="1"/>
  <c r="I81" i="6" s="1"/>
  <c r="G80" i="6"/>
  <c r="F81" i="5"/>
  <c r="I81" i="5" s="1"/>
  <c r="G80" i="5"/>
  <c r="F81" i="4"/>
  <c r="I81" i="4" s="1"/>
  <c r="G80" i="4"/>
  <c r="F82" i="3"/>
  <c r="I82" i="3" s="1"/>
  <c r="G81" i="3"/>
  <c r="I80" i="2"/>
  <c r="G79" i="2"/>
  <c r="F79" i="2" s="1"/>
  <c r="G82" i="1"/>
  <c r="F82" i="1" s="1"/>
  <c r="I82" i="1" s="1"/>
  <c r="F80" i="6" l="1"/>
  <c r="I80" i="6" s="1"/>
  <c r="G79" i="6"/>
  <c r="G79" i="5"/>
  <c r="F80" i="5"/>
  <c r="I80" i="5" s="1"/>
  <c r="F80" i="4"/>
  <c r="I80" i="4" s="1"/>
  <c r="G79" i="4"/>
  <c r="G80" i="3"/>
  <c r="F81" i="3"/>
  <c r="I81" i="3" s="1"/>
  <c r="G78" i="2"/>
  <c r="F78" i="2" s="1"/>
  <c r="I79" i="2"/>
  <c r="G81" i="1"/>
  <c r="F81" i="1" s="1"/>
  <c r="I81" i="1" s="1"/>
  <c r="F79" i="6" l="1"/>
  <c r="I79" i="6" s="1"/>
  <c r="G78" i="6"/>
  <c r="F79" i="5"/>
  <c r="I79" i="5" s="1"/>
  <c r="G78" i="5"/>
  <c r="G78" i="4"/>
  <c r="F79" i="4"/>
  <c r="I79" i="4" s="1"/>
  <c r="F80" i="3"/>
  <c r="I80" i="3" s="1"/>
  <c r="G79" i="3"/>
  <c r="I78" i="2"/>
  <c r="G77" i="2"/>
  <c r="F77" i="2" s="1"/>
  <c r="G80" i="1"/>
  <c r="F80" i="1" s="1"/>
  <c r="I80" i="1" s="1"/>
  <c r="F78" i="6" l="1"/>
  <c r="I78" i="6" s="1"/>
  <c r="G77" i="6"/>
  <c r="G77" i="5"/>
  <c r="F78" i="5"/>
  <c r="I78" i="5" s="1"/>
  <c r="F78" i="4"/>
  <c r="I78" i="4" s="1"/>
  <c r="G77" i="4"/>
  <c r="F79" i="3"/>
  <c r="I79" i="3" s="1"/>
  <c r="G78" i="3"/>
  <c r="I77" i="2"/>
  <c r="G76" i="2"/>
  <c r="F76" i="2" s="1"/>
  <c r="G79" i="1"/>
  <c r="F79" i="1" s="1"/>
  <c r="I79" i="1" s="1"/>
  <c r="F77" i="6" l="1"/>
  <c r="I77" i="6" s="1"/>
  <c r="G76" i="6"/>
  <c r="F77" i="5"/>
  <c r="I77" i="5" s="1"/>
  <c r="G76" i="5"/>
  <c r="F77" i="4"/>
  <c r="I77" i="4" s="1"/>
  <c r="G76" i="4"/>
  <c r="F78" i="3"/>
  <c r="I78" i="3" s="1"/>
  <c r="G77" i="3"/>
  <c r="I76" i="2"/>
  <c r="G75" i="2"/>
  <c r="F75" i="2" s="1"/>
  <c r="G78" i="1"/>
  <c r="F78" i="1" s="1"/>
  <c r="I78" i="1" s="1"/>
  <c r="F76" i="6" l="1"/>
  <c r="I76" i="6" s="1"/>
  <c r="G75" i="6"/>
  <c r="G75" i="5"/>
  <c r="F76" i="5"/>
  <c r="I76" i="5" s="1"/>
  <c r="F76" i="4"/>
  <c r="I76" i="4" s="1"/>
  <c r="G75" i="4"/>
  <c r="G76" i="3"/>
  <c r="F77" i="3"/>
  <c r="I77" i="3" s="1"/>
  <c r="I75" i="2"/>
  <c r="G74" i="2"/>
  <c r="F74" i="2" s="1"/>
  <c r="G77" i="1"/>
  <c r="F77" i="1" s="1"/>
  <c r="I77" i="1" s="1"/>
  <c r="F75" i="6" l="1"/>
  <c r="I75" i="6" s="1"/>
  <c r="G74" i="6"/>
  <c r="F75" i="5"/>
  <c r="I75" i="5" s="1"/>
  <c r="G74" i="5"/>
  <c r="F75" i="4"/>
  <c r="I75" i="4" s="1"/>
  <c r="G74" i="4"/>
  <c r="F76" i="3"/>
  <c r="I76" i="3" s="1"/>
  <c r="G75" i="3"/>
  <c r="G73" i="2"/>
  <c r="F73" i="2" s="1"/>
  <c r="I74" i="2"/>
  <c r="G76" i="1"/>
  <c r="F76" i="1" s="1"/>
  <c r="I76" i="1" s="1"/>
  <c r="F74" i="6" l="1"/>
  <c r="I74" i="6" s="1"/>
  <c r="G73" i="6"/>
  <c r="G73" i="5"/>
  <c r="F74" i="5"/>
  <c r="I74" i="5" s="1"/>
  <c r="F74" i="4"/>
  <c r="I74" i="4" s="1"/>
  <c r="G73" i="4"/>
  <c r="G74" i="3"/>
  <c r="F75" i="3"/>
  <c r="I75" i="3" s="1"/>
  <c r="G72" i="2"/>
  <c r="F72" i="2" s="1"/>
  <c r="I73" i="2"/>
  <c r="G75" i="1"/>
  <c r="F75" i="1" s="1"/>
  <c r="I75" i="1" s="1"/>
  <c r="F73" i="6" l="1"/>
  <c r="I73" i="6" s="1"/>
  <c r="G72" i="6"/>
  <c r="F73" i="5"/>
  <c r="I73" i="5" s="1"/>
  <c r="G72" i="5"/>
  <c r="F73" i="4"/>
  <c r="I73" i="4" s="1"/>
  <c r="G72" i="4"/>
  <c r="F74" i="3"/>
  <c r="I74" i="3" s="1"/>
  <c r="G73" i="3"/>
  <c r="I72" i="2"/>
  <c r="G71" i="2"/>
  <c r="F71" i="2" s="1"/>
  <c r="G74" i="1"/>
  <c r="F74" i="1" s="1"/>
  <c r="I74" i="1" s="1"/>
  <c r="F72" i="6" l="1"/>
  <c r="I72" i="6" s="1"/>
  <c r="G71" i="6"/>
  <c r="G71" i="5"/>
  <c r="F72" i="5"/>
  <c r="I72" i="5" s="1"/>
  <c r="F72" i="4"/>
  <c r="I72" i="4" s="1"/>
  <c r="G71" i="4"/>
  <c r="F73" i="3"/>
  <c r="I73" i="3" s="1"/>
  <c r="G72" i="3"/>
  <c r="G70" i="2"/>
  <c r="F70" i="2" s="1"/>
  <c r="I71" i="2"/>
  <c r="G73" i="1"/>
  <c r="F73" i="1" s="1"/>
  <c r="I73" i="1" s="1"/>
  <c r="F71" i="6" l="1"/>
  <c r="I71" i="6" s="1"/>
  <c r="G70" i="6"/>
  <c r="F71" i="5"/>
  <c r="I71" i="5" s="1"/>
  <c r="G70" i="5"/>
  <c r="G70" i="4"/>
  <c r="F71" i="4"/>
  <c r="I71" i="4" s="1"/>
  <c r="F72" i="3"/>
  <c r="I72" i="3" s="1"/>
  <c r="G71" i="3"/>
  <c r="G69" i="2"/>
  <c r="F69" i="2" s="1"/>
  <c r="I70" i="2"/>
  <c r="G72" i="1"/>
  <c r="F72" i="1" s="1"/>
  <c r="I72" i="1" s="1"/>
  <c r="F70" i="6" l="1"/>
  <c r="I70" i="6" s="1"/>
  <c r="G69" i="6"/>
  <c r="G69" i="5"/>
  <c r="F70" i="5"/>
  <c r="I70" i="5" s="1"/>
  <c r="F70" i="4"/>
  <c r="I70" i="4" s="1"/>
  <c r="G69" i="4"/>
  <c r="F71" i="3"/>
  <c r="I71" i="3" s="1"/>
  <c r="G70" i="3"/>
  <c r="I69" i="2"/>
  <c r="G68" i="2"/>
  <c r="F68" i="2" s="1"/>
  <c r="G71" i="1"/>
  <c r="F71" i="1" s="1"/>
  <c r="I71" i="1" s="1"/>
  <c r="F69" i="6" l="1"/>
  <c r="I69" i="6" s="1"/>
  <c r="G68" i="6"/>
  <c r="F69" i="5"/>
  <c r="I69" i="5" s="1"/>
  <c r="G68" i="5"/>
  <c r="F69" i="4"/>
  <c r="I69" i="4" s="1"/>
  <c r="G68" i="4"/>
  <c r="F70" i="3"/>
  <c r="I70" i="3" s="1"/>
  <c r="G69" i="3"/>
  <c r="I68" i="2"/>
  <c r="G67" i="2"/>
  <c r="F67" i="2" s="1"/>
  <c r="G70" i="1"/>
  <c r="F70" i="1" s="1"/>
  <c r="I70" i="1" s="1"/>
  <c r="F68" i="6" l="1"/>
  <c r="I68" i="6" s="1"/>
  <c r="G67" i="6"/>
  <c r="G67" i="5"/>
  <c r="F68" i="5"/>
  <c r="I68" i="5" s="1"/>
  <c r="F68" i="4"/>
  <c r="I68" i="4" s="1"/>
  <c r="G67" i="4"/>
  <c r="F69" i="3"/>
  <c r="I69" i="3" s="1"/>
  <c r="G68" i="3"/>
  <c r="I67" i="2"/>
  <c r="G66" i="2"/>
  <c r="F66" i="2" s="1"/>
  <c r="G69" i="1"/>
  <c r="F69" i="1" s="1"/>
  <c r="I69" i="1" s="1"/>
  <c r="F67" i="6" l="1"/>
  <c r="I67" i="6" s="1"/>
  <c r="G66" i="6"/>
  <c r="F67" i="5"/>
  <c r="I67" i="5" s="1"/>
  <c r="G66" i="5"/>
  <c r="G66" i="4"/>
  <c r="F67" i="4"/>
  <c r="I67" i="4" s="1"/>
  <c r="F68" i="3"/>
  <c r="I68" i="3" s="1"/>
  <c r="G67" i="3"/>
  <c r="I66" i="2"/>
  <c r="G65" i="2"/>
  <c r="F65" i="2" s="1"/>
  <c r="G68" i="1"/>
  <c r="F68" i="1" s="1"/>
  <c r="I68" i="1" s="1"/>
  <c r="F66" i="6" l="1"/>
  <c r="I66" i="6" s="1"/>
  <c r="G65" i="6"/>
  <c r="G65" i="5"/>
  <c r="F66" i="5"/>
  <c r="I66" i="5" s="1"/>
  <c r="F66" i="4"/>
  <c r="I66" i="4" s="1"/>
  <c r="G65" i="4"/>
  <c r="G66" i="3"/>
  <c r="F67" i="3"/>
  <c r="I67" i="3" s="1"/>
  <c r="G64" i="2"/>
  <c r="F64" i="2" s="1"/>
  <c r="I65" i="2"/>
  <c r="G67" i="1"/>
  <c r="F67" i="1" s="1"/>
  <c r="I67" i="1" s="1"/>
  <c r="F65" i="6" l="1"/>
  <c r="I65" i="6" s="1"/>
  <c r="G64" i="6"/>
  <c r="F65" i="5"/>
  <c r="I65" i="5" s="1"/>
  <c r="G64" i="5"/>
  <c r="F65" i="4"/>
  <c r="I65" i="4" s="1"/>
  <c r="G64" i="4"/>
  <c r="F66" i="3"/>
  <c r="I66" i="3" s="1"/>
  <c r="G65" i="3"/>
  <c r="I64" i="2"/>
  <c r="G63" i="2"/>
  <c r="G66" i="1"/>
  <c r="F66" i="1" s="1"/>
  <c r="I66" i="1" s="1"/>
  <c r="F64" i="6" l="1"/>
  <c r="I64" i="6" s="1"/>
  <c r="G63" i="6"/>
  <c r="F63" i="6" s="1"/>
  <c r="I63" i="6" s="1"/>
  <c r="G63" i="5"/>
  <c r="F63" i="5" s="1"/>
  <c r="I63" i="5" s="1"/>
  <c r="F64" i="5"/>
  <c r="I64" i="5" s="1"/>
  <c r="F64" i="4"/>
  <c r="I64" i="4" s="1"/>
  <c r="G63" i="4"/>
  <c r="F63" i="4" s="1"/>
  <c r="I63" i="4" s="1"/>
  <c r="F63" i="2"/>
  <c r="I63" i="2" s="1"/>
  <c r="F65" i="3"/>
  <c r="I65" i="3" s="1"/>
  <c r="G64" i="3"/>
  <c r="G65" i="1"/>
  <c r="F65" i="1" s="1"/>
  <c r="I65" i="1" s="1"/>
  <c r="G63" i="3" l="1"/>
  <c r="F63" i="3" s="1"/>
  <c r="I63" i="3" s="1"/>
  <c r="F64" i="3"/>
  <c r="I64" i="3" s="1"/>
  <c r="G64" i="1"/>
  <c r="F64" i="1" s="1"/>
  <c r="I64" i="1" s="1"/>
  <c r="G63" i="1" l="1"/>
  <c r="F63" i="1" s="1"/>
  <c r="I63" i="1" s="1"/>
</calcChain>
</file>

<file path=xl/sharedStrings.xml><?xml version="1.0" encoding="utf-8"?>
<sst xmlns="http://schemas.openxmlformats.org/spreadsheetml/2006/main" count="99" uniqueCount="24">
  <si>
    <t>Wavelength (nm)</t>
  </si>
  <si>
    <t>Abs</t>
  </si>
  <si>
    <t>norm</t>
  </si>
  <si>
    <t>NORMALIZATION VALUES</t>
  </si>
  <si>
    <t>0.1(Abs)</t>
  </si>
  <si>
    <t xml:space="preserve">sample </t>
  </si>
  <si>
    <t>abs (420)</t>
  </si>
  <si>
    <t>free</t>
  </si>
  <si>
    <t>conc in cuvette (uM)</t>
  </si>
  <si>
    <t>conc of stock (uM)</t>
  </si>
  <si>
    <t>conc in cuvette (g/L)</t>
  </si>
  <si>
    <t>conc of stock (g/L)</t>
  </si>
  <si>
    <t>sample</t>
  </si>
  <si>
    <t>conc [uM]</t>
  </si>
  <si>
    <t>conc [g/L]</t>
  </si>
  <si>
    <t>A50</t>
  </si>
  <si>
    <t>A100</t>
  </si>
  <si>
    <t>B50</t>
  </si>
  <si>
    <t>B100</t>
  </si>
  <si>
    <t>C100</t>
  </si>
  <si>
    <t>C100-2</t>
  </si>
  <si>
    <t>AVERAGE + SD</t>
  </si>
  <si>
    <t>SD</t>
  </si>
  <si>
    <t>SUMMARY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</si>
</sst>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rgb="FFFFC00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7">
    <xf numFmtId="0" fontId="0" fillId="0" borderId="0" xfId="0"/>
    <xf numFmtId="0" fontId="0" fillId="2" borderId="0" xfId="0" applyFill="1"/>
    <xf numFmtId="0" fontId="0" fillId="3" borderId="0" xfId="0" applyFill="1"/>
    <xf numFmtId="9" fontId="0" fillId="0" borderId="0" xfId="1" applyFont="1"/>
    <xf numFmtId="0" fontId="2" fillId="3" borderId="0" xfId="0" applyFont="1" applyFill="1"/>
    <xf numFmtId="0" fontId="2" fillId="0" borderId="0" xfId="0" applyFont="1"/>
    <xf numFmtId="2" fontId="0" fillId="0" borderId="0" xfId="0" applyNumberFormat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'A50'!$I$1</c:f>
              <c:strCache>
                <c:ptCount val="1"/>
                <c:pt idx="0">
                  <c:v>0.1(Abs)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'A50'!$A$2:$A$303</c:f>
              <c:numCache>
                <c:formatCode>General</c:formatCode>
                <c:ptCount val="302"/>
                <c:pt idx="0">
                  <c:v>499.99</c:v>
                </c:pt>
                <c:pt idx="1">
                  <c:v>499.49</c:v>
                </c:pt>
                <c:pt idx="2">
                  <c:v>499</c:v>
                </c:pt>
                <c:pt idx="3">
                  <c:v>498.51</c:v>
                </c:pt>
                <c:pt idx="4">
                  <c:v>498.02</c:v>
                </c:pt>
                <c:pt idx="5">
                  <c:v>497.49</c:v>
                </c:pt>
                <c:pt idx="6">
                  <c:v>496.99</c:v>
                </c:pt>
                <c:pt idx="7">
                  <c:v>496.5</c:v>
                </c:pt>
                <c:pt idx="8">
                  <c:v>496.01</c:v>
                </c:pt>
                <c:pt idx="9">
                  <c:v>495.51</c:v>
                </c:pt>
                <c:pt idx="10">
                  <c:v>494.98</c:v>
                </c:pt>
                <c:pt idx="11">
                  <c:v>494.49</c:v>
                </c:pt>
                <c:pt idx="12">
                  <c:v>494</c:v>
                </c:pt>
                <c:pt idx="13">
                  <c:v>493.5</c:v>
                </c:pt>
                <c:pt idx="14">
                  <c:v>493.01</c:v>
                </c:pt>
                <c:pt idx="15">
                  <c:v>492.51</c:v>
                </c:pt>
                <c:pt idx="16">
                  <c:v>491.98</c:v>
                </c:pt>
                <c:pt idx="17">
                  <c:v>491.49</c:v>
                </c:pt>
                <c:pt idx="18">
                  <c:v>491</c:v>
                </c:pt>
                <c:pt idx="19">
                  <c:v>490.5</c:v>
                </c:pt>
                <c:pt idx="20">
                  <c:v>490.01</c:v>
                </c:pt>
                <c:pt idx="21">
                  <c:v>489.52</c:v>
                </c:pt>
                <c:pt idx="22">
                  <c:v>488.98</c:v>
                </c:pt>
                <c:pt idx="23">
                  <c:v>488.49</c:v>
                </c:pt>
                <c:pt idx="24">
                  <c:v>488</c:v>
                </c:pt>
                <c:pt idx="25">
                  <c:v>487.5</c:v>
                </c:pt>
                <c:pt idx="26">
                  <c:v>487.01</c:v>
                </c:pt>
                <c:pt idx="27">
                  <c:v>486.51</c:v>
                </c:pt>
                <c:pt idx="28">
                  <c:v>485.98</c:v>
                </c:pt>
                <c:pt idx="29">
                  <c:v>485.49</c:v>
                </c:pt>
                <c:pt idx="30">
                  <c:v>484.99</c:v>
                </c:pt>
                <c:pt idx="31">
                  <c:v>484.5</c:v>
                </c:pt>
                <c:pt idx="32">
                  <c:v>484</c:v>
                </c:pt>
                <c:pt idx="33">
                  <c:v>483.51</c:v>
                </c:pt>
                <c:pt idx="34">
                  <c:v>483.02</c:v>
                </c:pt>
                <c:pt idx="35">
                  <c:v>482.48</c:v>
                </c:pt>
                <c:pt idx="36">
                  <c:v>481.99</c:v>
                </c:pt>
                <c:pt idx="37">
                  <c:v>481.49</c:v>
                </c:pt>
                <c:pt idx="38">
                  <c:v>481</c:v>
                </c:pt>
                <c:pt idx="39">
                  <c:v>480.5</c:v>
                </c:pt>
                <c:pt idx="40">
                  <c:v>480.01</c:v>
                </c:pt>
                <c:pt idx="41">
                  <c:v>479.51</c:v>
                </c:pt>
                <c:pt idx="42">
                  <c:v>478.98</c:v>
                </c:pt>
                <c:pt idx="43">
                  <c:v>478.49</c:v>
                </c:pt>
                <c:pt idx="44">
                  <c:v>477.99</c:v>
                </c:pt>
                <c:pt idx="45">
                  <c:v>477.5</c:v>
                </c:pt>
                <c:pt idx="46">
                  <c:v>477</c:v>
                </c:pt>
                <c:pt idx="47">
                  <c:v>476.51</c:v>
                </c:pt>
                <c:pt idx="48">
                  <c:v>476.01</c:v>
                </c:pt>
                <c:pt idx="49">
                  <c:v>475.52</c:v>
                </c:pt>
                <c:pt idx="50">
                  <c:v>474.98</c:v>
                </c:pt>
                <c:pt idx="51">
                  <c:v>474.49</c:v>
                </c:pt>
                <c:pt idx="52">
                  <c:v>473.99</c:v>
                </c:pt>
                <c:pt idx="53">
                  <c:v>473.5</c:v>
                </c:pt>
                <c:pt idx="54">
                  <c:v>473</c:v>
                </c:pt>
                <c:pt idx="55">
                  <c:v>472.51</c:v>
                </c:pt>
                <c:pt idx="56">
                  <c:v>472.01</c:v>
                </c:pt>
                <c:pt idx="57">
                  <c:v>471.52</c:v>
                </c:pt>
                <c:pt idx="58">
                  <c:v>470.98</c:v>
                </c:pt>
                <c:pt idx="59">
                  <c:v>470.49</c:v>
                </c:pt>
                <c:pt idx="60">
                  <c:v>469.99</c:v>
                </c:pt>
                <c:pt idx="61">
                  <c:v>469.49</c:v>
                </c:pt>
                <c:pt idx="62">
                  <c:v>469</c:v>
                </c:pt>
                <c:pt idx="63">
                  <c:v>468.5</c:v>
                </c:pt>
                <c:pt idx="64">
                  <c:v>468.01</c:v>
                </c:pt>
                <c:pt idx="65">
                  <c:v>467.51</c:v>
                </c:pt>
                <c:pt idx="66">
                  <c:v>467.01</c:v>
                </c:pt>
                <c:pt idx="67">
                  <c:v>466.52</c:v>
                </c:pt>
                <c:pt idx="68">
                  <c:v>465.98</c:v>
                </c:pt>
                <c:pt idx="69">
                  <c:v>465.49</c:v>
                </c:pt>
                <c:pt idx="70">
                  <c:v>464.99</c:v>
                </c:pt>
                <c:pt idx="71">
                  <c:v>464.5</c:v>
                </c:pt>
                <c:pt idx="72">
                  <c:v>464</c:v>
                </c:pt>
                <c:pt idx="73">
                  <c:v>463.5</c:v>
                </c:pt>
                <c:pt idx="74">
                  <c:v>463.01</c:v>
                </c:pt>
                <c:pt idx="75">
                  <c:v>462.51</c:v>
                </c:pt>
                <c:pt idx="76">
                  <c:v>462.01</c:v>
                </c:pt>
                <c:pt idx="77">
                  <c:v>461.52</c:v>
                </c:pt>
                <c:pt idx="78">
                  <c:v>460.98</c:v>
                </c:pt>
                <c:pt idx="79">
                  <c:v>460.49</c:v>
                </c:pt>
                <c:pt idx="80">
                  <c:v>459.99</c:v>
                </c:pt>
                <c:pt idx="81">
                  <c:v>459.49</c:v>
                </c:pt>
                <c:pt idx="82">
                  <c:v>459</c:v>
                </c:pt>
                <c:pt idx="83">
                  <c:v>458.5</c:v>
                </c:pt>
                <c:pt idx="84">
                  <c:v>458</c:v>
                </c:pt>
                <c:pt idx="85">
                  <c:v>457.51</c:v>
                </c:pt>
                <c:pt idx="86">
                  <c:v>457.01</c:v>
                </c:pt>
                <c:pt idx="87">
                  <c:v>456.51</c:v>
                </c:pt>
                <c:pt idx="88">
                  <c:v>456.01</c:v>
                </c:pt>
                <c:pt idx="89">
                  <c:v>455.52</c:v>
                </c:pt>
                <c:pt idx="90">
                  <c:v>454.98</c:v>
                </c:pt>
                <c:pt idx="91">
                  <c:v>454.48</c:v>
                </c:pt>
                <c:pt idx="92">
                  <c:v>453.99</c:v>
                </c:pt>
                <c:pt idx="93">
                  <c:v>453.49</c:v>
                </c:pt>
                <c:pt idx="94">
                  <c:v>452.99</c:v>
                </c:pt>
                <c:pt idx="95">
                  <c:v>452.5</c:v>
                </c:pt>
                <c:pt idx="96">
                  <c:v>452</c:v>
                </c:pt>
                <c:pt idx="97">
                  <c:v>451.5</c:v>
                </c:pt>
                <c:pt idx="98">
                  <c:v>451</c:v>
                </c:pt>
                <c:pt idx="99">
                  <c:v>450.51</c:v>
                </c:pt>
                <c:pt idx="100">
                  <c:v>450.01</c:v>
                </c:pt>
                <c:pt idx="101">
                  <c:v>449.51</c:v>
                </c:pt>
                <c:pt idx="102">
                  <c:v>449.01</c:v>
                </c:pt>
                <c:pt idx="103">
                  <c:v>448.51</c:v>
                </c:pt>
                <c:pt idx="104">
                  <c:v>448.02</c:v>
                </c:pt>
                <c:pt idx="105">
                  <c:v>447.48</c:v>
                </c:pt>
                <c:pt idx="106">
                  <c:v>446.98</c:v>
                </c:pt>
                <c:pt idx="107">
                  <c:v>446.49</c:v>
                </c:pt>
                <c:pt idx="108">
                  <c:v>445.99</c:v>
                </c:pt>
                <c:pt idx="109">
                  <c:v>445.49</c:v>
                </c:pt>
                <c:pt idx="110">
                  <c:v>444.99</c:v>
                </c:pt>
                <c:pt idx="111">
                  <c:v>444.49</c:v>
                </c:pt>
                <c:pt idx="112">
                  <c:v>443.99</c:v>
                </c:pt>
                <c:pt idx="113">
                  <c:v>443.5</c:v>
                </c:pt>
                <c:pt idx="114">
                  <c:v>443</c:v>
                </c:pt>
                <c:pt idx="115">
                  <c:v>442.5</c:v>
                </c:pt>
                <c:pt idx="116">
                  <c:v>442</c:v>
                </c:pt>
                <c:pt idx="117">
                  <c:v>441.5</c:v>
                </c:pt>
                <c:pt idx="118">
                  <c:v>441</c:v>
                </c:pt>
                <c:pt idx="119">
                  <c:v>440.51</c:v>
                </c:pt>
                <c:pt idx="120">
                  <c:v>440.01</c:v>
                </c:pt>
                <c:pt idx="121">
                  <c:v>439.51</c:v>
                </c:pt>
                <c:pt idx="122">
                  <c:v>439.01</c:v>
                </c:pt>
                <c:pt idx="123">
                  <c:v>438.51</c:v>
                </c:pt>
                <c:pt idx="124">
                  <c:v>438.01</c:v>
                </c:pt>
                <c:pt idx="125">
                  <c:v>437.51</c:v>
                </c:pt>
                <c:pt idx="126">
                  <c:v>437.02</c:v>
                </c:pt>
                <c:pt idx="127">
                  <c:v>436.52</c:v>
                </c:pt>
                <c:pt idx="128">
                  <c:v>436.02</c:v>
                </c:pt>
                <c:pt idx="129">
                  <c:v>435.52</c:v>
                </c:pt>
                <c:pt idx="130">
                  <c:v>434.98</c:v>
                </c:pt>
                <c:pt idx="131">
                  <c:v>434.48</c:v>
                </c:pt>
                <c:pt idx="132">
                  <c:v>433.98</c:v>
                </c:pt>
                <c:pt idx="133">
                  <c:v>433.48</c:v>
                </c:pt>
                <c:pt idx="134">
                  <c:v>432.99</c:v>
                </c:pt>
                <c:pt idx="135">
                  <c:v>432.49</c:v>
                </c:pt>
                <c:pt idx="136">
                  <c:v>431.99</c:v>
                </c:pt>
                <c:pt idx="137">
                  <c:v>431.49</c:v>
                </c:pt>
                <c:pt idx="138">
                  <c:v>430.99</c:v>
                </c:pt>
                <c:pt idx="139">
                  <c:v>430.49</c:v>
                </c:pt>
                <c:pt idx="140">
                  <c:v>429.99</c:v>
                </c:pt>
                <c:pt idx="141">
                  <c:v>429.49</c:v>
                </c:pt>
                <c:pt idx="142">
                  <c:v>428.99</c:v>
                </c:pt>
                <c:pt idx="143">
                  <c:v>428.49</c:v>
                </c:pt>
                <c:pt idx="144">
                  <c:v>427.99</c:v>
                </c:pt>
                <c:pt idx="145">
                  <c:v>427.49</c:v>
                </c:pt>
                <c:pt idx="146">
                  <c:v>426.99</c:v>
                </c:pt>
                <c:pt idx="147">
                  <c:v>426.49</c:v>
                </c:pt>
                <c:pt idx="148">
                  <c:v>425.99</c:v>
                </c:pt>
                <c:pt idx="149">
                  <c:v>425.49</c:v>
                </c:pt>
                <c:pt idx="150">
                  <c:v>424.99</c:v>
                </c:pt>
                <c:pt idx="151">
                  <c:v>424.49</c:v>
                </c:pt>
                <c:pt idx="152">
                  <c:v>423.99</c:v>
                </c:pt>
                <c:pt idx="153">
                  <c:v>423.49</c:v>
                </c:pt>
                <c:pt idx="154">
                  <c:v>422.99</c:v>
                </c:pt>
                <c:pt idx="155">
                  <c:v>422.49</c:v>
                </c:pt>
                <c:pt idx="156">
                  <c:v>421.99</c:v>
                </c:pt>
                <c:pt idx="157">
                  <c:v>421.49</c:v>
                </c:pt>
                <c:pt idx="158">
                  <c:v>420.99</c:v>
                </c:pt>
                <c:pt idx="159">
                  <c:v>420.49</c:v>
                </c:pt>
                <c:pt idx="160">
                  <c:v>419.99</c:v>
                </c:pt>
                <c:pt idx="161">
                  <c:v>419.49</c:v>
                </c:pt>
                <c:pt idx="162">
                  <c:v>418.99</c:v>
                </c:pt>
                <c:pt idx="163">
                  <c:v>418.49</c:v>
                </c:pt>
                <c:pt idx="164">
                  <c:v>417.99</c:v>
                </c:pt>
                <c:pt idx="165">
                  <c:v>417.49</c:v>
                </c:pt>
                <c:pt idx="166">
                  <c:v>416.99</c:v>
                </c:pt>
                <c:pt idx="167">
                  <c:v>416.49</c:v>
                </c:pt>
                <c:pt idx="168">
                  <c:v>415.99</c:v>
                </c:pt>
                <c:pt idx="169">
                  <c:v>415.49</c:v>
                </c:pt>
                <c:pt idx="170">
                  <c:v>414.99</c:v>
                </c:pt>
                <c:pt idx="171">
                  <c:v>414.49</c:v>
                </c:pt>
                <c:pt idx="172">
                  <c:v>413.99</c:v>
                </c:pt>
                <c:pt idx="173">
                  <c:v>413.49</c:v>
                </c:pt>
                <c:pt idx="174">
                  <c:v>412.98</c:v>
                </c:pt>
                <c:pt idx="175">
                  <c:v>412.48</c:v>
                </c:pt>
                <c:pt idx="176">
                  <c:v>411.98</c:v>
                </c:pt>
                <c:pt idx="177">
                  <c:v>411.48</c:v>
                </c:pt>
                <c:pt idx="178">
                  <c:v>411.02</c:v>
                </c:pt>
                <c:pt idx="179">
                  <c:v>410.52</c:v>
                </c:pt>
                <c:pt idx="180">
                  <c:v>410.02</c:v>
                </c:pt>
                <c:pt idx="181">
                  <c:v>409.52</c:v>
                </c:pt>
                <c:pt idx="182">
                  <c:v>409.01</c:v>
                </c:pt>
                <c:pt idx="183">
                  <c:v>408.51</c:v>
                </c:pt>
                <c:pt idx="184">
                  <c:v>408.01</c:v>
                </c:pt>
                <c:pt idx="185">
                  <c:v>407.51</c:v>
                </c:pt>
                <c:pt idx="186">
                  <c:v>407.01</c:v>
                </c:pt>
                <c:pt idx="187">
                  <c:v>406.51</c:v>
                </c:pt>
                <c:pt idx="188">
                  <c:v>406.01</c:v>
                </c:pt>
                <c:pt idx="189">
                  <c:v>405.5</c:v>
                </c:pt>
                <c:pt idx="190">
                  <c:v>405</c:v>
                </c:pt>
                <c:pt idx="191">
                  <c:v>404.5</c:v>
                </c:pt>
                <c:pt idx="192">
                  <c:v>404</c:v>
                </c:pt>
                <c:pt idx="193">
                  <c:v>403.5</c:v>
                </c:pt>
                <c:pt idx="194">
                  <c:v>403</c:v>
                </c:pt>
                <c:pt idx="195">
                  <c:v>402.49</c:v>
                </c:pt>
                <c:pt idx="196">
                  <c:v>401.99</c:v>
                </c:pt>
                <c:pt idx="197">
                  <c:v>401.49</c:v>
                </c:pt>
                <c:pt idx="198">
                  <c:v>400.99</c:v>
                </c:pt>
                <c:pt idx="199">
                  <c:v>400.49</c:v>
                </c:pt>
                <c:pt idx="200">
                  <c:v>399.99</c:v>
                </c:pt>
                <c:pt idx="201">
                  <c:v>399.48</c:v>
                </c:pt>
                <c:pt idx="202">
                  <c:v>398.98</c:v>
                </c:pt>
                <c:pt idx="203">
                  <c:v>398.52</c:v>
                </c:pt>
                <c:pt idx="204">
                  <c:v>398.02</c:v>
                </c:pt>
                <c:pt idx="205">
                  <c:v>397.51</c:v>
                </c:pt>
                <c:pt idx="206">
                  <c:v>397.01</c:v>
                </c:pt>
                <c:pt idx="207">
                  <c:v>396.51</c:v>
                </c:pt>
                <c:pt idx="208">
                  <c:v>396.01</c:v>
                </c:pt>
                <c:pt idx="209">
                  <c:v>395.51</c:v>
                </c:pt>
                <c:pt idx="210">
                  <c:v>395</c:v>
                </c:pt>
                <c:pt idx="211">
                  <c:v>394.5</c:v>
                </c:pt>
                <c:pt idx="212">
                  <c:v>394</c:v>
                </c:pt>
                <c:pt idx="213">
                  <c:v>393.5</c:v>
                </c:pt>
                <c:pt idx="214">
                  <c:v>392.99</c:v>
                </c:pt>
                <c:pt idx="215">
                  <c:v>392.49</c:v>
                </c:pt>
                <c:pt idx="216">
                  <c:v>391.99</c:v>
                </c:pt>
                <c:pt idx="217">
                  <c:v>391.49</c:v>
                </c:pt>
                <c:pt idx="218">
                  <c:v>390.98</c:v>
                </c:pt>
                <c:pt idx="219">
                  <c:v>390.52</c:v>
                </c:pt>
                <c:pt idx="220">
                  <c:v>390.02</c:v>
                </c:pt>
                <c:pt idx="221">
                  <c:v>389.51</c:v>
                </c:pt>
                <c:pt idx="222">
                  <c:v>389.01</c:v>
                </c:pt>
                <c:pt idx="223">
                  <c:v>388.51</c:v>
                </c:pt>
                <c:pt idx="224">
                  <c:v>388</c:v>
                </c:pt>
                <c:pt idx="225">
                  <c:v>387.5</c:v>
                </c:pt>
                <c:pt idx="226">
                  <c:v>387</c:v>
                </c:pt>
                <c:pt idx="227">
                  <c:v>386.5</c:v>
                </c:pt>
                <c:pt idx="228">
                  <c:v>385.99</c:v>
                </c:pt>
                <c:pt idx="229">
                  <c:v>385.49</c:v>
                </c:pt>
                <c:pt idx="230">
                  <c:v>384.99</c:v>
                </c:pt>
                <c:pt idx="231">
                  <c:v>384.48</c:v>
                </c:pt>
                <c:pt idx="232">
                  <c:v>384.02</c:v>
                </c:pt>
                <c:pt idx="233">
                  <c:v>383.52</c:v>
                </c:pt>
                <c:pt idx="234">
                  <c:v>383.01</c:v>
                </c:pt>
                <c:pt idx="235">
                  <c:v>382.51</c:v>
                </c:pt>
                <c:pt idx="236">
                  <c:v>382.01</c:v>
                </c:pt>
                <c:pt idx="237">
                  <c:v>381.5</c:v>
                </c:pt>
                <c:pt idx="238">
                  <c:v>381</c:v>
                </c:pt>
                <c:pt idx="239">
                  <c:v>380.49</c:v>
                </c:pt>
                <c:pt idx="240">
                  <c:v>379.99</c:v>
                </c:pt>
                <c:pt idx="241">
                  <c:v>379.49</c:v>
                </c:pt>
                <c:pt idx="242">
                  <c:v>378.98</c:v>
                </c:pt>
                <c:pt idx="243">
                  <c:v>378.52</c:v>
                </c:pt>
                <c:pt idx="244">
                  <c:v>378.02</c:v>
                </c:pt>
                <c:pt idx="245">
                  <c:v>377.51</c:v>
                </c:pt>
                <c:pt idx="246">
                  <c:v>377.01</c:v>
                </c:pt>
                <c:pt idx="247">
                  <c:v>376.5</c:v>
                </c:pt>
                <c:pt idx="248">
                  <c:v>376</c:v>
                </c:pt>
                <c:pt idx="249">
                  <c:v>375.5</c:v>
                </c:pt>
                <c:pt idx="250">
                  <c:v>374.99</c:v>
                </c:pt>
                <c:pt idx="251">
                  <c:v>374.49</c:v>
                </c:pt>
                <c:pt idx="252">
                  <c:v>373.98</c:v>
                </c:pt>
                <c:pt idx="253">
                  <c:v>373.48</c:v>
                </c:pt>
                <c:pt idx="254">
                  <c:v>373.02</c:v>
                </c:pt>
                <c:pt idx="255">
                  <c:v>372.51</c:v>
                </c:pt>
                <c:pt idx="256">
                  <c:v>372.01</c:v>
                </c:pt>
                <c:pt idx="257">
                  <c:v>371.5</c:v>
                </c:pt>
                <c:pt idx="258">
                  <c:v>371</c:v>
                </c:pt>
                <c:pt idx="259">
                  <c:v>370.49</c:v>
                </c:pt>
                <c:pt idx="260">
                  <c:v>369.99</c:v>
                </c:pt>
                <c:pt idx="261">
                  <c:v>369.49</c:v>
                </c:pt>
                <c:pt idx="262">
                  <c:v>368.98</c:v>
                </c:pt>
                <c:pt idx="263">
                  <c:v>368.52</c:v>
                </c:pt>
                <c:pt idx="264">
                  <c:v>368.01</c:v>
                </c:pt>
                <c:pt idx="265">
                  <c:v>367.51</c:v>
                </c:pt>
                <c:pt idx="266">
                  <c:v>367</c:v>
                </c:pt>
                <c:pt idx="267">
                  <c:v>366.5</c:v>
                </c:pt>
                <c:pt idx="268">
                  <c:v>365.99</c:v>
                </c:pt>
                <c:pt idx="269">
                  <c:v>365.49</c:v>
                </c:pt>
                <c:pt idx="270">
                  <c:v>364.98</c:v>
                </c:pt>
                <c:pt idx="271">
                  <c:v>364.52</c:v>
                </c:pt>
                <c:pt idx="272">
                  <c:v>364.01</c:v>
                </c:pt>
                <c:pt idx="273">
                  <c:v>363.51</c:v>
                </c:pt>
                <c:pt idx="274">
                  <c:v>363</c:v>
                </c:pt>
                <c:pt idx="275">
                  <c:v>362.5</c:v>
                </c:pt>
                <c:pt idx="276">
                  <c:v>361.99</c:v>
                </c:pt>
                <c:pt idx="277">
                  <c:v>361.49</c:v>
                </c:pt>
                <c:pt idx="278">
                  <c:v>360.98</c:v>
                </c:pt>
                <c:pt idx="279">
                  <c:v>360.52</c:v>
                </c:pt>
                <c:pt idx="280">
                  <c:v>360.01</c:v>
                </c:pt>
                <c:pt idx="281">
                  <c:v>359.51</c:v>
                </c:pt>
                <c:pt idx="282">
                  <c:v>359</c:v>
                </c:pt>
                <c:pt idx="283">
                  <c:v>358.5</c:v>
                </c:pt>
                <c:pt idx="284">
                  <c:v>357.99</c:v>
                </c:pt>
                <c:pt idx="285">
                  <c:v>357.49</c:v>
                </c:pt>
                <c:pt idx="286">
                  <c:v>356.98</c:v>
                </c:pt>
                <c:pt idx="287">
                  <c:v>356.52</c:v>
                </c:pt>
                <c:pt idx="288">
                  <c:v>356.01</c:v>
                </c:pt>
                <c:pt idx="289">
                  <c:v>355.51</c:v>
                </c:pt>
                <c:pt idx="290">
                  <c:v>355</c:v>
                </c:pt>
                <c:pt idx="291">
                  <c:v>354.49</c:v>
                </c:pt>
                <c:pt idx="292">
                  <c:v>353.99</c:v>
                </c:pt>
                <c:pt idx="293">
                  <c:v>353.48</c:v>
                </c:pt>
                <c:pt idx="294">
                  <c:v>353.02</c:v>
                </c:pt>
                <c:pt idx="295">
                  <c:v>352.51</c:v>
                </c:pt>
                <c:pt idx="296">
                  <c:v>352.01</c:v>
                </c:pt>
                <c:pt idx="297">
                  <c:v>351.5</c:v>
                </c:pt>
                <c:pt idx="298">
                  <c:v>350.99</c:v>
                </c:pt>
                <c:pt idx="299">
                  <c:v>350.49</c:v>
                </c:pt>
                <c:pt idx="300">
                  <c:v>349.98</c:v>
                </c:pt>
              </c:numCache>
            </c:numRef>
          </c:xVal>
          <c:yVal>
            <c:numRef>
              <c:f>'A50'!$I$2:$I$303</c:f>
              <c:numCache>
                <c:formatCode>General</c:formatCode>
                <c:ptCount val="302"/>
                <c:pt idx="0">
                  <c:v>-1.7000000000000001E-2</c:v>
                </c:pt>
                <c:pt idx="1">
                  <c:v>-1.7000000000000001E-2</c:v>
                </c:pt>
                <c:pt idx="2">
                  <c:v>-1.6E-2</c:v>
                </c:pt>
                <c:pt idx="3">
                  <c:v>-1.6E-2</c:v>
                </c:pt>
                <c:pt idx="4">
                  <c:v>-1.6E-2</c:v>
                </c:pt>
                <c:pt idx="5">
                  <c:v>-1.6E-2</c:v>
                </c:pt>
                <c:pt idx="6">
                  <c:v>-1.4999999999999999E-2</c:v>
                </c:pt>
                <c:pt idx="7">
                  <c:v>-1.3999999999999999E-2</c:v>
                </c:pt>
                <c:pt idx="8">
                  <c:v>-1.2999999999999998E-2</c:v>
                </c:pt>
                <c:pt idx="9">
                  <c:v>-1.2999999999999998E-2</c:v>
                </c:pt>
                <c:pt idx="10">
                  <c:v>-1.3999999999999999E-2</c:v>
                </c:pt>
                <c:pt idx="11">
                  <c:v>-1.4999999999999999E-2</c:v>
                </c:pt>
                <c:pt idx="12">
                  <c:v>-1.6E-2</c:v>
                </c:pt>
                <c:pt idx="13">
                  <c:v>-1.7000000000000001E-2</c:v>
                </c:pt>
                <c:pt idx="14">
                  <c:v>-1.8000000000000002E-2</c:v>
                </c:pt>
                <c:pt idx="15">
                  <c:v>-1.999999999999999E-2</c:v>
                </c:pt>
                <c:pt idx="16">
                  <c:v>-1.8000000000000002E-2</c:v>
                </c:pt>
                <c:pt idx="17">
                  <c:v>-1.1999999999999997E-2</c:v>
                </c:pt>
                <c:pt idx="18">
                  <c:v>-8.9999999999999941E-3</c:v>
                </c:pt>
                <c:pt idx="19">
                  <c:v>-9.999999999999995E-3</c:v>
                </c:pt>
                <c:pt idx="20">
                  <c:v>-1.2999999999999998E-2</c:v>
                </c:pt>
                <c:pt idx="21">
                  <c:v>-1.4999999999999999E-2</c:v>
                </c:pt>
                <c:pt idx="22">
                  <c:v>-1.7000000000000001E-2</c:v>
                </c:pt>
                <c:pt idx="23">
                  <c:v>-1.7000000000000001E-2</c:v>
                </c:pt>
                <c:pt idx="24">
                  <c:v>-1.4999999999999999E-2</c:v>
                </c:pt>
                <c:pt idx="25">
                  <c:v>-1.0999999999999996E-2</c:v>
                </c:pt>
                <c:pt idx="26">
                  <c:v>-8.9999999999999941E-3</c:v>
                </c:pt>
                <c:pt idx="27">
                  <c:v>-7.9999999999999932E-3</c:v>
                </c:pt>
                <c:pt idx="28">
                  <c:v>-9.999999999999995E-3</c:v>
                </c:pt>
                <c:pt idx="29">
                  <c:v>-1.3999999999999999E-2</c:v>
                </c:pt>
                <c:pt idx="30">
                  <c:v>-1.7000000000000001E-2</c:v>
                </c:pt>
                <c:pt idx="31">
                  <c:v>-1.7000000000000001E-2</c:v>
                </c:pt>
                <c:pt idx="32">
                  <c:v>-1.0999999999999996E-2</c:v>
                </c:pt>
                <c:pt idx="33">
                  <c:v>-3.9999999999999897E-3</c:v>
                </c:pt>
                <c:pt idx="34">
                  <c:v>-1.0000000000000009E-3</c:v>
                </c:pt>
                <c:pt idx="35">
                  <c:v>-3.0000000000000027E-3</c:v>
                </c:pt>
                <c:pt idx="36">
                  <c:v>-5.9999999999999915E-3</c:v>
                </c:pt>
                <c:pt idx="37">
                  <c:v>-6.9999999999999923E-3</c:v>
                </c:pt>
                <c:pt idx="38">
                  <c:v>-6.9999999999999923E-3</c:v>
                </c:pt>
                <c:pt idx="39">
                  <c:v>-6.9999999999999923E-3</c:v>
                </c:pt>
                <c:pt idx="40">
                  <c:v>-7.9999999999999932E-3</c:v>
                </c:pt>
                <c:pt idx="41">
                  <c:v>-7.9999999999999932E-3</c:v>
                </c:pt>
                <c:pt idx="42">
                  <c:v>-7.9999999999999932E-3</c:v>
                </c:pt>
                <c:pt idx="43">
                  <c:v>-7.9999999999999932E-3</c:v>
                </c:pt>
                <c:pt idx="44">
                  <c:v>-6.9999999999999923E-3</c:v>
                </c:pt>
                <c:pt idx="45">
                  <c:v>-5.9999999999999915E-3</c:v>
                </c:pt>
                <c:pt idx="46">
                  <c:v>-5.9999999999999915E-3</c:v>
                </c:pt>
                <c:pt idx="47">
                  <c:v>-5.9999999999999915E-3</c:v>
                </c:pt>
                <c:pt idx="48">
                  <c:v>-4.9999999999999906E-3</c:v>
                </c:pt>
                <c:pt idx="49">
                  <c:v>-3.9999999999999897E-3</c:v>
                </c:pt>
                <c:pt idx="50">
                  <c:v>-3.9999999999999897E-3</c:v>
                </c:pt>
                <c:pt idx="51">
                  <c:v>-3.9999999999999897E-3</c:v>
                </c:pt>
                <c:pt idx="52">
                  <c:v>-3.9999999999999897E-3</c:v>
                </c:pt>
                <c:pt idx="53">
                  <c:v>-3.9999999999999897E-3</c:v>
                </c:pt>
                <c:pt idx="54">
                  <c:v>-3.0000000000000027E-3</c:v>
                </c:pt>
                <c:pt idx="55">
                  <c:v>-2.0000000000000018E-3</c:v>
                </c:pt>
                <c:pt idx="56">
                  <c:v>-2.0000000000000018E-3</c:v>
                </c:pt>
                <c:pt idx="57">
                  <c:v>-2.0000000000000018E-3</c:v>
                </c:pt>
                <c:pt idx="58">
                  <c:v>-1.0000000000000009E-3</c:v>
                </c:pt>
                <c:pt idx="59">
                  <c:v>-1.0000000000000009E-3</c:v>
                </c:pt>
                <c:pt idx="60">
                  <c:v>0</c:v>
                </c:pt>
                <c:pt idx="61">
                  <c:v>-3.499999999999247E-4</c:v>
                </c:pt>
                <c:pt idx="62">
                  <c:v>3.0000000000007625E-4</c:v>
                </c:pt>
                <c:pt idx="63">
                  <c:v>-4.9999999999923803E-5</c:v>
                </c:pt>
                <c:pt idx="64">
                  <c:v>-3.9999999999992385E-4</c:v>
                </c:pt>
                <c:pt idx="65">
                  <c:v>-7.4999999999992369E-4</c:v>
                </c:pt>
                <c:pt idx="66">
                  <c:v>-9.9999999999922633E-5</c:v>
                </c:pt>
                <c:pt idx="67">
                  <c:v>5.500000000000782E-4</c:v>
                </c:pt>
                <c:pt idx="68">
                  <c:v>1.200000000000079E-3</c:v>
                </c:pt>
                <c:pt idx="69">
                  <c:v>-1.4999999999992233E-4</c:v>
                </c:pt>
                <c:pt idx="70">
                  <c:v>-4.9999999999992238E-4</c:v>
                </c:pt>
                <c:pt idx="71">
                  <c:v>1.1500000000000789E-3</c:v>
                </c:pt>
                <c:pt idx="72">
                  <c:v>8.0000000000007843E-4</c:v>
                </c:pt>
                <c:pt idx="73">
                  <c:v>4.5000000000007881E-4</c:v>
                </c:pt>
                <c:pt idx="74">
                  <c:v>1.0000000000007832E-4</c:v>
                </c:pt>
                <c:pt idx="75">
                  <c:v>-2.4999999999992216E-4</c:v>
                </c:pt>
                <c:pt idx="76">
                  <c:v>-5.9999999999992264E-4</c:v>
                </c:pt>
                <c:pt idx="77">
                  <c:v>-9.4999999999992313E-4</c:v>
                </c:pt>
                <c:pt idx="78">
                  <c:v>-2.2999999999999236E-3</c:v>
                </c:pt>
                <c:pt idx="79">
                  <c:v>-2.6499999999999241E-3</c:v>
                </c:pt>
                <c:pt idx="80">
                  <c:v>-9.9999999999992283E-4</c:v>
                </c:pt>
                <c:pt idx="81">
                  <c:v>2.6500000000000802E-3</c:v>
                </c:pt>
                <c:pt idx="82">
                  <c:v>5.3000000000000694E-3</c:v>
                </c:pt>
                <c:pt idx="83">
                  <c:v>4.9500000000000689E-3</c:v>
                </c:pt>
                <c:pt idx="84">
                  <c:v>3.6000000000000823E-3</c:v>
                </c:pt>
                <c:pt idx="85">
                  <c:v>3.2500000000000809E-3</c:v>
                </c:pt>
                <c:pt idx="86">
                  <c:v>1.9000000000000804E-3</c:v>
                </c:pt>
                <c:pt idx="87">
                  <c:v>2.55000000000008E-3</c:v>
                </c:pt>
                <c:pt idx="88">
                  <c:v>2.2000000000000804E-3</c:v>
                </c:pt>
                <c:pt idx="89">
                  <c:v>1.8500000000000807E-3</c:v>
                </c:pt>
                <c:pt idx="90">
                  <c:v>2.5000000000000664E-3</c:v>
                </c:pt>
                <c:pt idx="91">
                  <c:v>2.1500000000000668E-3</c:v>
                </c:pt>
                <c:pt idx="92">
                  <c:v>1.8000000000000654E-3</c:v>
                </c:pt>
                <c:pt idx="93">
                  <c:v>1.4500000000000658E-3</c:v>
                </c:pt>
                <c:pt idx="94">
                  <c:v>1.1000000000000662E-3</c:v>
                </c:pt>
                <c:pt idx="95">
                  <c:v>2.7500000000000666E-3</c:v>
                </c:pt>
                <c:pt idx="96">
                  <c:v>3.4000000000000679E-3</c:v>
                </c:pt>
                <c:pt idx="97">
                  <c:v>5.0500000000000683E-3</c:v>
                </c:pt>
                <c:pt idx="98">
                  <c:v>4.7000000000000687E-3</c:v>
                </c:pt>
                <c:pt idx="99">
                  <c:v>4.3500000000000691E-3</c:v>
                </c:pt>
                <c:pt idx="100">
                  <c:v>4.0000000000000677E-3</c:v>
                </c:pt>
                <c:pt idx="101">
                  <c:v>3.6500000000000681E-3</c:v>
                </c:pt>
                <c:pt idx="102">
                  <c:v>4.3000000000000694E-3</c:v>
                </c:pt>
                <c:pt idx="103">
                  <c:v>4.9500000000000689E-3</c:v>
                </c:pt>
                <c:pt idx="104">
                  <c:v>4.6000000000000693E-3</c:v>
                </c:pt>
                <c:pt idx="105">
                  <c:v>5.2500000000000706E-3</c:v>
                </c:pt>
                <c:pt idx="106">
                  <c:v>5.9000000000000684E-3</c:v>
                </c:pt>
                <c:pt idx="107">
                  <c:v>7.5500000000000705E-3</c:v>
                </c:pt>
                <c:pt idx="108">
                  <c:v>9.2000000000000727E-3</c:v>
                </c:pt>
                <c:pt idx="109">
                  <c:v>9.850000000000074E-3</c:v>
                </c:pt>
                <c:pt idx="110">
                  <c:v>1.1500000000000062E-2</c:v>
                </c:pt>
                <c:pt idx="111">
                  <c:v>1.1150000000000063E-2</c:v>
                </c:pt>
                <c:pt idx="112">
                  <c:v>1.180000000000006E-2</c:v>
                </c:pt>
                <c:pt idx="113">
                  <c:v>1.1450000000000061E-2</c:v>
                </c:pt>
                <c:pt idx="114">
                  <c:v>1.2100000000000062E-2</c:v>
                </c:pt>
                <c:pt idx="115">
                  <c:v>1.2750000000000063E-2</c:v>
                </c:pt>
                <c:pt idx="116">
                  <c:v>1.3400000000000065E-2</c:v>
                </c:pt>
                <c:pt idx="117">
                  <c:v>1.4050000000000062E-2</c:v>
                </c:pt>
                <c:pt idx="118">
                  <c:v>1.4700000000000064E-2</c:v>
                </c:pt>
                <c:pt idx="119">
                  <c:v>1.8350000000000068E-2</c:v>
                </c:pt>
                <c:pt idx="120">
                  <c:v>2.1000000000000071E-2</c:v>
                </c:pt>
                <c:pt idx="121">
                  <c:v>2.1650000000000072E-2</c:v>
                </c:pt>
                <c:pt idx="122">
                  <c:v>2.3300000000000071E-2</c:v>
                </c:pt>
                <c:pt idx="123">
                  <c:v>2.4950000000000073E-2</c:v>
                </c:pt>
                <c:pt idx="124">
                  <c:v>2.5600000000000074E-2</c:v>
                </c:pt>
                <c:pt idx="125">
                  <c:v>2.8250000000000077E-2</c:v>
                </c:pt>
                <c:pt idx="126">
                  <c:v>2.9900000000000052E-2</c:v>
                </c:pt>
                <c:pt idx="127">
                  <c:v>3.0550000000000049E-2</c:v>
                </c:pt>
                <c:pt idx="128">
                  <c:v>3.2200000000000048E-2</c:v>
                </c:pt>
                <c:pt idx="129">
                  <c:v>3.3850000000000054E-2</c:v>
                </c:pt>
                <c:pt idx="130">
                  <c:v>3.650000000000006E-2</c:v>
                </c:pt>
                <c:pt idx="131">
                  <c:v>3.915000000000006E-2</c:v>
                </c:pt>
                <c:pt idx="132">
                  <c:v>4.1800000000000059E-2</c:v>
                </c:pt>
                <c:pt idx="133">
                  <c:v>4.4450000000000059E-2</c:v>
                </c:pt>
                <c:pt idx="134">
                  <c:v>4.8100000000000066E-2</c:v>
                </c:pt>
                <c:pt idx="135">
                  <c:v>5.0750000000000073E-2</c:v>
                </c:pt>
                <c:pt idx="136">
                  <c:v>5.4400000000000073E-2</c:v>
                </c:pt>
                <c:pt idx="137">
                  <c:v>5.6050000000000044E-2</c:v>
                </c:pt>
                <c:pt idx="138">
                  <c:v>5.8700000000000044E-2</c:v>
                </c:pt>
                <c:pt idx="139">
                  <c:v>6.135000000000005E-2</c:v>
                </c:pt>
                <c:pt idx="140">
                  <c:v>6.6000000000000059E-2</c:v>
                </c:pt>
                <c:pt idx="141">
                  <c:v>6.9650000000000059E-2</c:v>
                </c:pt>
                <c:pt idx="142">
                  <c:v>7.2300000000000059E-2</c:v>
                </c:pt>
                <c:pt idx="143">
                  <c:v>7.5950000000000059E-2</c:v>
                </c:pt>
                <c:pt idx="144">
                  <c:v>7.8600000000000059E-2</c:v>
                </c:pt>
                <c:pt idx="145">
                  <c:v>8.3250000000000074E-2</c:v>
                </c:pt>
                <c:pt idx="146">
                  <c:v>8.5900000000000046E-2</c:v>
                </c:pt>
                <c:pt idx="147">
                  <c:v>8.9550000000000046E-2</c:v>
                </c:pt>
                <c:pt idx="148">
                  <c:v>9.4200000000000048E-2</c:v>
                </c:pt>
                <c:pt idx="149">
                  <c:v>9.7850000000000048E-2</c:v>
                </c:pt>
                <c:pt idx="150">
                  <c:v>0.10150000000000006</c:v>
                </c:pt>
                <c:pt idx="151">
                  <c:v>0.10415000000000006</c:v>
                </c:pt>
                <c:pt idx="152">
                  <c:v>0.10880000000000006</c:v>
                </c:pt>
                <c:pt idx="153">
                  <c:v>0.11245000000000008</c:v>
                </c:pt>
                <c:pt idx="154">
                  <c:v>0.11610000000000004</c:v>
                </c:pt>
                <c:pt idx="155">
                  <c:v>0.11775000000000005</c:v>
                </c:pt>
                <c:pt idx="156">
                  <c:v>0.11940000000000005</c:v>
                </c:pt>
                <c:pt idx="157">
                  <c:v>0.12105000000000005</c:v>
                </c:pt>
                <c:pt idx="158">
                  <c:v>0.12270000000000006</c:v>
                </c:pt>
                <c:pt idx="159">
                  <c:v>0.12635000000000005</c:v>
                </c:pt>
                <c:pt idx="160">
                  <c:v>0.12900000000000006</c:v>
                </c:pt>
                <c:pt idx="161">
                  <c:v>0.12965000000000004</c:v>
                </c:pt>
                <c:pt idx="162">
                  <c:v>0.12830000000000005</c:v>
                </c:pt>
                <c:pt idx="163">
                  <c:v>0.12895000000000006</c:v>
                </c:pt>
                <c:pt idx="164">
                  <c:v>0.12860000000000005</c:v>
                </c:pt>
                <c:pt idx="165">
                  <c:v>0.12825000000000006</c:v>
                </c:pt>
                <c:pt idx="166">
                  <c:v>0.12690000000000007</c:v>
                </c:pt>
                <c:pt idx="167">
                  <c:v>0.12555000000000005</c:v>
                </c:pt>
                <c:pt idx="168">
                  <c:v>0.12420000000000006</c:v>
                </c:pt>
                <c:pt idx="169">
                  <c:v>0.12185000000000004</c:v>
                </c:pt>
                <c:pt idx="170">
                  <c:v>0.11950000000000005</c:v>
                </c:pt>
                <c:pt idx="171">
                  <c:v>0.11715000000000005</c:v>
                </c:pt>
                <c:pt idx="172">
                  <c:v>0.11380000000000004</c:v>
                </c:pt>
                <c:pt idx="173">
                  <c:v>0.11145000000000005</c:v>
                </c:pt>
                <c:pt idx="174">
                  <c:v>0.10810000000000003</c:v>
                </c:pt>
                <c:pt idx="175">
                  <c:v>0.10475000000000007</c:v>
                </c:pt>
                <c:pt idx="176">
                  <c:v>0.10140000000000006</c:v>
                </c:pt>
                <c:pt idx="177">
                  <c:v>9.7050000000000053E-2</c:v>
                </c:pt>
                <c:pt idx="178">
                  <c:v>9.3700000000000061E-2</c:v>
                </c:pt>
                <c:pt idx="179">
                  <c:v>8.9350000000000041E-2</c:v>
                </c:pt>
                <c:pt idx="180">
                  <c:v>8.800000000000005E-2</c:v>
                </c:pt>
                <c:pt idx="181">
                  <c:v>8.6650000000000046E-2</c:v>
                </c:pt>
                <c:pt idx="182">
                  <c:v>8.3300000000000041E-2</c:v>
                </c:pt>
                <c:pt idx="183">
                  <c:v>7.7950000000000047E-2</c:v>
                </c:pt>
                <c:pt idx="184">
                  <c:v>7.4600000000000027E-2</c:v>
                </c:pt>
                <c:pt idx="185">
                  <c:v>7.0250000000000062E-2</c:v>
                </c:pt>
                <c:pt idx="186">
                  <c:v>6.7900000000000058E-2</c:v>
                </c:pt>
                <c:pt idx="187">
                  <c:v>6.4550000000000052E-2</c:v>
                </c:pt>
                <c:pt idx="188">
                  <c:v>6.1200000000000053E-2</c:v>
                </c:pt>
                <c:pt idx="189">
                  <c:v>5.7850000000000047E-2</c:v>
                </c:pt>
                <c:pt idx="190">
                  <c:v>5.4500000000000048E-2</c:v>
                </c:pt>
                <c:pt idx="191">
                  <c:v>5.3150000000000044E-2</c:v>
                </c:pt>
                <c:pt idx="192">
                  <c:v>5.180000000000004E-2</c:v>
                </c:pt>
                <c:pt idx="193">
                  <c:v>5.0450000000000043E-2</c:v>
                </c:pt>
                <c:pt idx="194">
                  <c:v>4.8100000000000039E-2</c:v>
                </c:pt>
                <c:pt idx="195">
                  <c:v>4.5750000000000041E-2</c:v>
                </c:pt>
                <c:pt idx="196">
                  <c:v>4.3400000000000036E-2</c:v>
                </c:pt>
                <c:pt idx="197">
                  <c:v>4.1050000000000031E-2</c:v>
                </c:pt>
                <c:pt idx="198">
                  <c:v>3.8700000000000033E-2</c:v>
                </c:pt>
                <c:pt idx="199">
                  <c:v>3.6350000000000028E-2</c:v>
                </c:pt>
                <c:pt idx="200">
                  <c:v>3.400000000000003E-2</c:v>
                </c:pt>
                <c:pt idx="201">
                  <c:v>3.2650000000000054E-2</c:v>
                </c:pt>
                <c:pt idx="202">
                  <c:v>3.0300000000000049E-2</c:v>
                </c:pt>
                <c:pt idx="203">
                  <c:v>2.9950000000000053E-2</c:v>
                </c:pt>
                <c:pt idx="204">
                  <c:v>2.8600000000000049E-2</c:v>
                </c:pt>
                <c:pt idx="205">
                  <c:v>2.7250000000000052E-2</c:v>
                </c:pt>
                <c:pt idx="206">
                  <c:v>2.4900000000000047E-2</c:v>
                </c:pt>
                <c:pt idx="207">
                  <c:v>2.3550000000000043E-2</c:v>
                </c:pt>
                <c:pt idx="208">
                  <c:v>2.2200000000000046E-2</c:v>
                </c:pt>
                <c:pt idx="209">
                  <c:v>1.9850000000000041E-2</c:v>
                </c:pt>
                <c:pt idx="210">
                  <c:v>1.6500000000000042E-2</c:v>
                </c:pt>
                <c:pt idx="211">
                  <c:v>1.5150000000000038E-2</c:v>
                </c:pt>
                <c:pt idx="212">
                  <c:v>1.5800000000000036E-2</c:v>
                </c:pt>
                <c:pt idx="213">
                  <c:v>1.8450000000000043E-2</c:v>
                </c:pt>
                <c:pt idx="214">
                  <c:v>1.6100000000000038E-2</c:v>
                </c:pt>
                <c:pt idx="215">
                  <c:v>1.1750000000000038E-2</c:v>
                </c:pt>
                <c:pt idx="216">
                  <c:v>8.4000000000000324E-3</c:v>
                </c:pt>
                <c:pt idx="217">
                  <c:v>8.0500000000000363E-3</c:v>
                </c:pt>
                <c:pt idx="218">
                  <c:v>1.1700000000000037E-2</c:v>
                </c:pt>
                <c:pt idx="219">
                  <c:v>1.4350000000000036E-2</c:v>
                </c:pt>
                <c:pt idx="220">
                  <c:v>1.1000000000000038E-2</c:v>
                </c:pt>
                <c:pt idx="221">
                  <c:v>8.6500000000000327E-3</c:v>
                </c:pt>
                <c:pt idx="222">
                  <c:v>6.3000000000000347E-3</c:v>
                </c:pt>
                <c:pt idx="223">
                  <c:v>4.9500000000000308E-3</c:v>
                </c:pt>
                <c:pt idx="224">
                  <c:v>3.6000000000000268E-3</c:v>
                </c:pt>
                <c:pt idx="225">
                  <c:v>2.2500000000000298E-3</c:v>
                </c:pt>
                <c:pt idx="226">
                  <c:v>2.9000000000000276E-3</c:v>
                </c:pt>
                <c:pt idx="227">
                  <c:v>4.5500000000000332E-3</c:v>
                </c:pt>
                <c:pt idx="228">
                  <c:v>3.2000000000000292E-3</c:v>
                </c:pt>
                <c:pt idx="229">
                  <c:v>1.8500000000000252E-3</c:v>
                </c:pt>
                <c:pt idx="230">
                  <c:v>1.5000000000000291E-3</c:v>
                </c:pt>
                <c:pt idx="231">
                  <c:v>-8.4999999999997577E-4</c:v>
                </c:pt>
                <c:pt idx="232">
                  <c:v>-2.1999999999999728E-3</c:v>
                </c:pt>
                <c:pt idx="233">
                  <c:v>-1.549999999999975E-3</c:v>
                </c:pt>
                <c:pt idx="234">
                  <c:v>1.0000000000002368E-4</c:v>
                </c:pt>
                <c:pt idx="235">
                  <c:v>-2.4999999999997247E-4</c:v>
                </c:pt>
                <c:pt idx="236">
                  <c:v>-1.5999999999999764E-3</c:v>
                </c:pt>
                <c:pt idx="237">
                  <c:v>-2.9499999999999735E-3</c:v>
                </c:pt>
                <c:pt idx="238">
                  <c:v>-4.2999999999999775E-3</c:v>
                </c:pt>
                <c:pt idx="239">
                  <c:v>-3.6499999999999727E-3</c:v>
                </c:pt>
                <c:pt idx="240">
                  <c:v>-3.9999999999999758E-3</c:v>
                </c:pt>
                <c:pt idx="241">
                  <c:v>-4.3499999999999789E-3</c:v>
                </c:pt>
                <c:pt idx="242">
                  <c:v>-4.699999999999982E-3</c:v>
                </c:pt>
                <c:pt idx="243">
                  <c:v>-7.0499999999999868E-3</c:v>
                </c:pt>
                <c:pt idx="244">
                  <c:v>-9.3999999999999778E-3</c:v>
                </c:pt>
                <c:pt idx="245">
                  <c:v>-7.7499999999999791E-3</c:v>
                </c:pt>
                <c:pt idx="246">
                  <c:v>-3.0999999999999778E-3</c:v>
                </c:pt>
                <c:pt idx="247">
                  <c:v>-1.4499999999999791E-3</c:v>
                </c:pt>
                <c:pt idx="248">
                  <c:v>-2.7999999999999692E-3</c:v>
                </c:pt>
                <c:pt idx="249">
                  <c:v>-4.1499999999999732E-3</c:v>
                </c:pt>
                <c:pt idx="250">
                  <c:v>-4.4999999999999762E-3</c:v>
                </c:pt>
                <c:pt idx="251">
                  <c:v>-4.8499999999999793E-3</c:v>
                </c:pt>
                <c:pt idx="252">
                  <c:v>-5.1999999999999824E-3</c:v>
                </c:pt>
                <c:pt idx="253">
                  <c:v>-4.5499999999999707E-3</c:v>
                </c:pt>
                <c:pt idx="254">
                  <c:v>-5.8999999999999747E-3</c:v>
                </c:pt>
                <c:pt idx="255">
                  <c:v>-6.2499999999999778E-3</c:v>
                </c:pt>
                <c:pt idx="256">
                  <c:v>-5.59999999999998E-3</c:v>
                </c:pt>
                <c:pt idx="257">
                  <c:v>-5.9499999999999831E-3</c:v>
                </c:pt>
                <c:pt idx="258">
                  <c:v>-5.2999999999999714E-3</c:v>
                </c:pt>
                <c:pt idx="259">
                  <c:v>-4.6499999999999736E-3</c:v>
                </c:pt>
                <c:pt idx="260">
                  <c:v>-3.9999999999999758E-3</c:v>
                </c:pt>
                <c:pt idx="261">
                  <c:v>-4.3499999999999789E-3</c:v>
                </c:pt>
                <c:pt idx="262">
                  <c:v>-4.699999999999982E-3</c:v>
                </c:pt>
                <c:pt idx="263">
                  <c:v>-5.0499999999999712E-3</c:v>
                </c:pt>
                <c:pt idx="264">
                  <c:v>-5.3999999999999743E-3</c:v>
                </c:pt>
                <c:pt idx="265">
                  <c:v>-6.7499999999999782E-3</c:v>
                </c:pt>
                <c:pt idx="266">
                  <c:v>-6.0999999999999804E-3</c:v>
                </c:pt>
                <c:pt idx="267">
                  <c:v>-4.4499999999999817E-3</c:v>
                </c:pt>
                <c:pt idx="268">
                  <c:v>-3.7999999999999701E-3</c:v>
                </c:pt>
                <c:pt idx="269">
                  <c:v>-4.1499999999999732E-3</c:v>
                </c:pt>
                <c:pt idx="270">
                  <c:v>-5.4999999999999771E-3</c:v>
                </c:pt>
                <c:pt idx="271">
                  <c:v>-4.8499999999999793E-3</c:v>
                </c:pt>
                <c:pt idx="272">
                  <c:v>-5.1999999999999824E-3</c:v>
                </c:pt>
                <c:pt idx="273">
                  <c:v>-5.5499999999999716E-3</c:v>
                </c:pt>
                <c:pt idx="274">
                  <c:v>-4.8999999999999738E-3</c:v>
                </c:pt>
                <c:pt idx="275">
                  <c:v>-8.2499999999999796E-3</c:v>
                </c:pt>
                <c:pt idx="276">
                  <c:v>-9.5999999999999835E-3</c:v>
                </c:pt>
                <c:pt idx="277">
                  <c:v>-4.9499999999999822E-3</c:v>
                </c:pt>
                <c:pt idx="278">
                  <c:v>1.7000000000000348E-3</c:v>
                </c:pt>
                <c:pt idx="279">
                  <c:v>2.3500000000000326E-3</c:v>
                </c:pt>
                <c:pt idx="280">
                  <c:v>-9.9999999999997313E-4</c:v>
                </c:pt>
                <c:pt idx="281">
                  <c:v>6.5000000000002556E-4</c:v>
                </c:pt>
                <c:pt idx="282">
                  <c:v>3.0000000000002247E-4</c:v>
                </c:pt>
                <c:pt idx="283">
                  <c:v>-4.0499999999999703E-3</c:v>
                </c:pt>
                <c:pt idx="284">
                  <c:v>-7.399999999999976E-3</c:v>
                </c:pt>
                <c:pt idx="285">
                  <c:v>-5.7499999999999774E-3</c:v>
                </c:pt>
                <c:pt idx="286">
                  <c:v>9.0000000000002578E-4</c:v>
                </c:pt>
                <c:pt idx="287">
                  <c:v>1.5500000000000236E-3</c:v>
                </c:pt>
                <c:pt idx="288">
                  <c:v>-1.7999999999999683E-3</c:v>
                </c:pt>
                <c:pt idx="289">
                  <c:v>-3.1499999999999723E-3</c:v>
                </c:pt>
                <c:pt idx="290">
                  <c:v>-2.4999999999999745E-3</c:v>
                </c:pt>
                <c:pt idx="291">
                  <c:v>-2.8499999999999776E-3</c:v>
                </c:pt>
                <c:pt idx="292">
                  <c:v>-5.1999999999999824E-3</c:v>
                </c:pt>
                <c:pt idx="293">
                  <c:v>-3.5499999999999698E-3</c:v>
                </c:pt>
                <c:pt idx="294">
                  <c:v>-1.8999999999999712E-3</c:v>
                </c:pt>
                <c:pt idx="295">
                  <c:v>-3.2499999999999751E-3</c:v>
                </c:pt>
                <c:pt idx="296">
                  <c:v>-4.5999999999999791E-3</c:v>
                </c:pt>
                <c:pt idx="297">
                  <c:v>-5.9499999999999831E-3</c:v>
                </c:pt>
                <c:pt idx="298">
                  <c:v>-6.2999999999999723E-3</c:v>
                </c:pt>
                <c:pt idx="299">
                  <c:v>-6.6499999999999754E-3</c:v>
                </c:pt>
                <c:pt idx="300">
                  <c:v>-6.9999999999999785E-3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64A-48C7-80FF-0F08B4BD79B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53858744"/>
        <c:axId val="553859072"/>
      </c:scatterChart>
      <c:valAx>
        <c:axId val="553858744"/>
        <c:scaling>
          <c:orientation val="minMax"/>
          <c:max val="500"/>
          <c:min val="35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53859072"/>
        <c:crosses val="autoZero"/>
        <c:crossBetween val="midCat"/>
      </c:valAx>
      <c:valAx>
        <c:axId val="5538590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5385874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'A100'!$I$1</c:f>
              <c:strCache>
                <c:ptCount val="1"/>
                <c:pt idx="0">
                  <c:v>0.1(Abs)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'A100'!$H$2:$H$303</c:f>
              <c:numCache>
                <c:formatCode>General</c:formatCode>
                <c:ptCount val="302"/>
                <c:pt idx="0">
                  <c:v>499.99</c:v>
                </c:pt>
                <c:pt idx="1">
                  <c:v>499.49</c:v>
                </c:pt>
                <c:pt idx="2">
                  <c:v>499</c:v>
                </c:pt>
                <c:pt idx="3">
                  <c:v>498.51</c:v>
                </c:pt>
                <c:pt idx="4">
                  <c:v>498.02</c:v>
                </c:pt>
                <c:pt idx="5">
                  <c:v>497.49</c:v>
                </c:pt>
                <c:pt idx="6">
                  <c:v>496.99</c:v>
                </c:pt>
                <c:pt idx="7">
                  <c:v>496.5</c:v>
                </c:pt>
                <c:pt idx="8">
                  <c:v>496.01</c:v>
                </c:pt>
                <c:pt idx="9">
                  <c:v>495.51</c:v>
                </c:pt>
                <c:pt idx="10">
                  <c:v>494.98</c:v>
                </c:pt>
                <c:pt idx="11">
                  <c:v>494.49</c:v>
                </c:pt>
                <c:pt idx="12">
                  <c:v>494</c:v>
                </c:pt>
                <c:pt idx="13">
                  <c:v>493.5</c:v>
                </c:pt>
                <c:pt idx="14">
                  <c:v>493.01</c:v>
                </c:pt>
                <c:pt idx="15">
                  <c:v>492.51</c:v>
                </c:pt>
                <c:pt idx="16">
                  <c:v>491.98</c:v>
                </c:pt>
                <c:pt idx="17">
                  <c:v>491.49</c:v>
                </c:pt>
                <c:pt idx="18">
                  <c:v>491</c:v>
                </c:pt>
                <c:pt idx="19">
                  <c:v>490.5</c:v>
                </c:pt>
                <c:pt idx="20">
                  <c:v>490.01</c:v>
                </c:pt>
                <c:pt idx="21">
                  <c:v>489.52</c:v>
                </c:pt>
                <c:pt idx="22">
                  <c:v>488.98</c:v>
                </c:pt>
                <c:pt idx="23">
                  <c:v>488.49</c:v>
                </c:pt>
                <c:pt idx="24">
                  <c:v>488</c:v>
                </c:pt>
                <c:pt idx="25">
                  <c:v>487.5</c:v>
                </c:pt>
                <c:pt idx="26">
                  <c:v>487.01</c:v>
                </c:pt>
                <c:pt idx="27">
                  <c:v>486.51</c:v>
                </c:pt>
                <c:pt idx="28">
                  <c:v>485.98</c:v>
                </c:pt>
                <c:pt idx="29">
                  <c:v>485.49</c:v>
                </c:pt>
                <c:pt idx="30">
                  <c:v>484.99</c:v>
                </c:pt>
                <c:pt idx="31">
                  <c:v>484.5</c:v>
                </c:pt>
                <c:pt idx="32">
                  <c:v>484</c:v>
                </c:pt>
                <c:pt idx="33">
                  <c:v>483.51</c:v>
                </c:pt>
                <c:pt idx="34">
                  <c:v>483.02</c:v>
                </c:pt>
                <c:pt idx="35">
                  <c:v>482.48</c:v>
                </c:pt>
                <c:pt idx="36">
                  <c:v>481.99</c:v>
                </c:pt>
                <c:pt idx="37">
                  <c:v>481.49</c:v>
                </c:pt>
                <c:pt idx="38">
                  <c:v>481</c:v>
                </c:pt>
                <c:pt idx="39">
                  <c:v>480.5</c:v>
                </c:pt>
                <c:pt idx="40">
                  <c:v>480.01</c:v>
                </c:pt>
                <c:pt idx="41">
                  <c:v>479.51</c:v>
                </c:pt>
                <c:pt idx="42">
                  <c:v>478.98</c:v>
                </c:pt>
                <c:pt idx="43">
                  <c:v>478.49</c:v>
                </c:pt>
                <c:pt idx="44">
                  <c:v>477.99</c:v>
                </c:pt>
                <c:pt idx="45">
                  <c:v>477.5</c:v>
                </c:pt>
                <c:pt idx="46">
                  <c:v>477</c:v>
                </c:pt>
                <c:pt idx="47">
                  <c:v>476.51</c:v>
                </c:pt>
                <c:pt idx="48">
                  <c:v>476.01</c:v>
                </c:pt>
                <c:pt idx="49">
                  <c:v>475.52</c:v>
                </c:pt>
                <c:pt idx="50">
                  <c:v>474.98</c:v>
                </c:pt>
                <c:pt idx="51">
                  <c:v>474.49</c:v>
                </c:pt>
                <c:pt idx="52">
                  <c:v>473.99</c:v>
                </c:pt>
                <c:pt idx="53">
                  <c:v>473.5</c:v>
                </c:pt>
                <c:pt idx="54">
                  <c:v>473</c:v>
                </c:pt>
                <c:pt idx="55">
                  <c:v>472.51</c:v>
                </c:pt>
                <c:pt idx="56">
                  <c:v>472.01</c:v>
                </c:pt>
                <c:pt idx="57">
                  <c:v>471.52</c:v>
                </c:pt>
                <c:pt idx="58">
                  <c:v>470.98</c:v>
                </c:pt>
                <c:pt idx="59">
                  <c:v>470.49</c:v>
                </c:pt>
                <c:pt idx="60">
                  <c:v>469.99</c:v>
                </c:pt>
                <c:pt idx="61">
                  <c:v>469.49</c:v>
                </c:pt>
                <c:pt idx="62">
                  <c:v>469</c:v>
                </c:pt>
                <c:pt idx="63">
                  <c:v>468.5</c:v>
                </c:pt>
                <c:pt idx="64">
                  <c:v>468.01</c:v>
                </c:pt>
                <c:pt idx="65">
                  <c:v>467.51</c:v>
                </c:pt>
                <c:pt idx="66">
                  <c:v>467.01</c:v>
                </c:pt>
                <c:pt idx="67">
                  <c:v>466.52</c:v>
                </c:pt>
                <c:pt idx="68">
                  <c:v>465.98</c:v>
                </c:pt>
                <c:pt idx="69">
                  <c:v>465.49</c:v>
                </c:pt>
                <c:pt idx="70">
                  <c:v>464.99</c:v>
                </c:pt>
                <c:pt idx="71">
                  <c:v>464.5</c:v>
                </c:pt>
                <c:pt idx="72">
                  <c:v>464</c:v>
                </c:pt>
                <c:pt idx="73">
                  <c:v>463.5</c:v>
                </c:pt>
                <c:pt idx="74">
                  <c:v>463.01</c:v>
                </c:pt>
                <c:pt idx="75">
                  <c:v>462.51</c:v>
                </c:pt>
                <c:pt idx="76">
                  <c:v>462.01</c:v>
                </c:pt>
                <c:pt idx="77">
                  <c:v>461.52</c:v>
                </c:pt>
                <c:pt idx="78">
                  <c:v>460.98</c:v>
                </c:pt>
                <c:pt idx="79">
                  <c:v>460.49</c:v>
                </c:pt>
                <c:pt idx="80">
                  <c:v>459.99</c:v>
                </c:pt>
                <c:pt idx="81">
                  <c:v>459.49</c:v>
                </c:pt>
                <c:pt idx="82">
                  <c:v>459</c:v>
                </c:pt>
                <c:pt idx="83">
                  <c:v>458.5</c:v>
                </c:pt>
                <c:pt idx="84">
                  <c:v>458</c:v>
                </c:pt>
                <c:pt idx="85">
                  <c:v>457.51</c:v>
                </c:pt>
                <c:pt idx="86">
                  <c:v>457.01</c:v>
                </c:pt>
                <c:pt idx="87">
                  <c:v>456.51</c:v>
                </c:pt>
                <c:pt idx="88">
                  <c:v>456.01</c:v>
                </c:pt>
                <c:pt idx="89">
                  <c:v>455.52</c:v>
                </c:pt>
                <c:pt idx="90">
                  <c:v>454.98</c:v>
                </c:pt>
                <c:pt idx="91">
                  <c:v>454.48</c:v>
                </c:pt>
                <c:pt idx="92">
                  <c:v>453.99</c:v>
                </c:pt>
                <c:pt idx="93">
                  <c:v>453.49</c:v>
                </c:pt>
                <c:pt idx="94">
                  <c:v>452.99</c:v>
                </c:pt>
                <c:pt idx="95">
                  <c:v>452.5</c:v>
                </c:pt>
                <c:pt idx="96">
                  <c:v>452</c:v>
                </c:pt>
                <c:pt idx="97">
                  <c:v>451.5</c:v>
                </c:pt>
                <c:pt idx="98">
                  <c:v>451</c:v>
                </c:pt>
                <c:pt idx="99">
                  <c:v>450.51</c:v>
                </c:pt>
                <c:pt idx="100">
                  <c:v>450.01</c:v>
                </c:pt>
                <c:pt idx="101">
                  <c:v>449.51</c:v>
                </c:pt>
                <c:pt idx="102">
                  <c:v>449.01</c:v>
                </c:pt>
                <c:pt idx="103">
                  <c:v>448.51</c:v>
                </c:pt>
                <c:pt idx="104">
                  <c:v>448.02</c:v>
                </c:pt>
                <c:pt idx="105">
                  <c:v>447.48</c:v>
                </c:pt>
                <c:pt idx="106">
                  <c:v>446.98</c:v>
                </c:pt>
                <c:pt idx="107">
                  <c:v>446.49</c:v>
                </c:pt>
                <c:pt idx="108">
                  <c:v>445.99</c:v>
                </c:pt>
                <c:pt idx="109">
                  <c:v>445.49</c:v>
                </c:pt>
                <c:pt idx="110">
                  <c:v>444.99</c:v>
                </c:pt>
                <c:pt idx="111">
                  <c:v>444.49</c:v>
                </c:pt>
                <c:pt idx="112">
                  <c:v>443.99</c:v>
                </c:pt>
                <c:pt idx="113">
                  <c:v>443.5</c:v>
                </c:pt>
                <c:pt idx="114">
                  <c:v>443</c:v>
                </c:pt>
                <c:pt idx="115">
                  <c:v>442.5</c:v>
                </c:pt>
                <c:pt idx="116">
                  <c:v>442</c:v>
                </c:pt>
                <c:pt idx="117">
                  <c:v>441.5</c:v>
                </c:pt>
                <c:pt idx="118">
                  <c:v>441</c:v>
                </c:pt>
                <c:pt idx="119">
                  <c:v>440.51</c:v>
                </c:pt>
                <c:pt idx="120">
                  <c:v>440.01</c:v>
                </c:pt>
                <c:pt idx="121">
                  <c:v>439.51</c:v>
                </c:pt>
                <c:pt idx="122">
                  <c:v>439.01</c:v>
                </c:pt>
                <c:pt idx="123">
                  <c:v>438.51</c:v>
                </c:pt>
                <c:pt idx="124">
                  <c:v>438.01</c:v>
                </c:pt>
                <c:pt idx="125">
                  <c:v>437.51</c:v>
                </c:pt>
                <c:pt idx="126">
                  <c:v>437.02</c:v>
                </c:pt>
                <c:pt idx="127">
                  <c:v>436.52</c:v>
                </c:pt>
                <c:pt idx="128">
                  <c:v>436.02</c:v>
                </c:pt>
                <c:pt idx="129">
                  <c:v>435.52</c:v>
                </c:pt>
                <c:pt idx="130">
                  <c:v>434.98</c:v>
                </c:pt>
                <c:pt idx="131">
                  <c:v>434.48</c:v>
                </c:pt>
                <c:pt idx="132">
                  <c:v>433.98</c:v>
                </c:pt>
                <c:pt idx="133">
                  <c:v>433.48</c:v>
                </c:pt>
                <c:pt idx="134">
                  <c:v>432.99</c:v>
                </c:pt>
                <c:pt idx="135">
                  <c:v>432.49</c:v>
                </c:pt>
                <c:pt idx="136">
                  <c:v>431.99</c:v>
                </c:pt>
                <c:pt idx="137">
                  <c:v>431.49</c:v>
                </c:pt>
                <c:pt idx="138">
                  <c:v>430.99</c:v>
                </c:pt>
                <c:pt idx="139">
                  <c:v>430.49</c:v>
                </c:pt>
                <c:pt idx="140">
                  <c:v>429.99</c:v>
                </c:pt>
                <c:pt idx="141">
                  <c:v>429.49</c:v>
                </c:pt>
                <c:pt idx="142">
                  <c:v>428.99</c:v>
                </c:pt>
                <c:pt idx="143">
                  <c:v>428.49</c:v>
                </c:pt>
                <c:pt idx="144">
                  <c:v>427.99</c:v>
                </c:pt>
                <c:pt idx="145">
                  <c:v>427.49</c:v>
                </c:pt>
                <c:pt idx="146">
                  <c:v>426.99</c:v>
                </c:pt>
                <c:pt idx="147">
                  <c:v>426.49</c:v>
                </c:pt>
                <c:pt idx="148">
                  <c:v>425.99</c:v>
                </c:pt>
                <c:pt idx="149">
                  <c:v>425.49</c:v>
                </c:pt>
                <c:pt idx="150">
                  <c:v>424.99</c:v>
                </c:pt>
                <c:pt idx="151">
                  <c:v>424.49</c:v>
                </c:pt>
                <c:pt idx="152">
                  <c:v>423.99</c:v>
                </c:pt>
                <c:pt idx="153">
                  <c:v>423.49</c:v>
                </c:pt>
                <c:pt idx="154">
                  <c:v>422.99</c:v>
                </c:pt>
                <c:pt idx="155">
                  <c:v>422.49</c:v>
                </c:pt>
                <c:pt idx="156">
                  <c:v>421.99</c:v>
                </c:pt>
                <c:pt idx="157">
                  <c:v>421.49</c:v>
                </c:pt>
                <c:pt idx="158">
                  <c:v>420.99</c:v>
                </c:pt>
                <c:pt idx="159">
                  <c:v>420.49</c:v>
                </c:pt>
                <c:pt idx="160">
                  <c:v>419.99</c:v>
                </c:pt>
                <c:pt idx="161">
                  <c:v>419.49</c:v>
                </c:pt>
                <c:pt idx="162">
                  <c:v>418.99</c:v>
                </c:pt>
                <c:pt idx="163">
                  <c:v>418.49</c:v>
                </c:pt>
                <c:pt idx="164">
                  <c:v>417.99</c:v>
                </c:pt>
                <c:pt idx="165">
                  <c:v>417.49</c:v>
                </c:pt>
                <c:pt idx="166">
                  <c:v>416.99</c:v>
                </c:pt>
                <c:pt idx="167">
                  <c:v>416.49</c:v>
                </c:pt>
                <c:pt idx="168">
                  <c:v>415.99</c:v>
                </c:pt>
                <c:pt idx="169">
                  <c:v>415.49</c:v>
                </c:pt>
                <c:pt idx="170">
                  <c:v>414.99</c:v>
                </c:pt>
                <c:pt idx="171">
                  <c:v>414.49</c:v>
                </c:pt>
                <c:pt idx="172">
                  <c:v>413.99</c:v>
                </c:pt>
                <c:pt idx="173">
                  <c:v>413.49</c:v>
                </c:pt>
                <c:pt idx="174">
                  <c:v>412.98</c:v>
                </c:pt>
                <c:pt idx="175">
                  <c:v>412.48</c:v>
                </c:pt>
                <c:pt idx="176">
                  <c:v>411.98</c:v>
                </c:pt>
                <c:pt idx="177">
                  <c:v>411.48</c:v>
                </c:pt>
                <c:pt idx="178">
                  <c:v>411.02</c:v>
                </c:pt>
                <c:pt idx="179">
                  <c:v>410.52</c:v>
                </c:pt>
                <c:pt idx="180">
                  <c:v>410.02</c:v>
                </c:pt>
                <c:pt idx="181">
                  <c:v>409.52</c:v>
                </c:pt>
                <c:pt idx="182">
                  <c:v>409.01</c:v>
                </c:pt>
                <c:pt idx="183">
                  <c:v>408.51</c:v>
                </c:pt>
                <c:pt idx="184">
                  <c:v>408.01</c:v>
                </c:pt>
                <c:pt idx="185">
                  <c:v>407.51</c:v>
                </c:pt>
                <c:pt idx="186">
                  <c:v>407.01</c:v>
                </c:pt>
                <c:pt idx="187">
                  <c:v>406.51</c:v>
                </c:pt>
                <c:pt idx="188">
                  <c:v>406.01</c:v>
                </c:pt>
                <c:pt idx="189">
                  <c:v>405.5</c:v>
                </c:pt>
                <c:pt idx="190">
                  <c:v>405</c:v>
                </c:pt>
                <c:pt idx="191">
                  <c:v>404.5</c:v>
                </c:pt>
                <c:pt idx="192">
                  <c:v>404</c:v>
                </c:pt>
                <c:pt idx="193">
                  <c:v>403.5</c:v>
                </c:pt>
                <c:pt idx="194">
                  <c:v>403</c:v>
                </c:pt>
                <c:pt idx="195">
                  <c:v>402.49</c:v>
                </c:pt>
                <c:pt idx="196">
                  <c:v>401.99</c:v>
                </c:pt>
                <c:pt idx="197">
                  <c:v>401.49</c:v>
                </c:pt>
                <c:pt idx="198">
                  <c:v>400.99</c:v>
                </c:pt>
                <c:pt idx="199">
                  <c:v>400.49</c:v>
                </c:pt>
                <c:pt idx="200">
                  <c:v>399.99</c:v>
                </c:pt>
                <c:pt idx="201">
                  <c:v>399.48</c:v>
                </c:pt>
                <c:pt idx="202">
                  <c:v>398.98</c:v>
                </c:pt>
                <c:pt idx="203">
                  <c:v>398.52</c:v>
                </c:pt>
                <c:pt idx="204">
                  <c:v>398.02</c:v>
                </c:pt>
                <c:pt idx="205">
                  <c:v>397.51</c:v>
                </c:pt>
                <c:pt idx="206">
                  <c:v>397.01</c:v>
                </c:pt>
                <c:pt idx="207">
                  <c:v>396.51</c:v>
                </c:pt>
                <c:pt idx="208">
                  <c:v>396.01</c:v>
                </c:pt>
                <c:pt idx="209">
                  <c:v>395.51</c:v>
                </c:pt>
                <c:pt idx="210">
                  <c:v>395</c:v>
                </c:pt>
                <c:pt idx="211">
                  <c:v>394.5</c:v>
                </c:pt>
                <c:pt idx="212">
                  <c:v>394</c:v>
                </c:pt>
                <c:pt idx="213">
                  <c:v>393.5</c:v>
                </c:pt>
                <c:pt idx="214">
                  <c:v>392.99</c:v>
                </c:pt>
                <c:pt idx="215">
                  <c:v>392.49</c:v>
                </c:pt>
                <c:pt idx="216">
                  <c:v>391.99</c:v>
                </c:pt>
                <c:pt idx="217">
                  <c:v>391.49</c:v>
                </c:pt>
                <c:pt idx="218">
                  <c:v>390.98</c:v>
                </c:pt>
                <c:pt idx="219">
                  <c:v>390.52</c:v>
                </c:pt>
                <c:pt idx="220">
                  <c:v>390.02</c:v>
                </c:pt>
                <c:pt idx="221">
                  <c:v>389.51</c:v>
                </c:pt>
                <c:pt idx="222">
                  <c:v>389.01</c:v>
                </c:pt>
                <c:pt idx="223">
                  <c:v>388.51</c:v>
                </c:pt>
                <c:pt idx="224">
                  <c:v>388</c:v>
                </c:pt>
                <c:pt idx="225">
                  <c:v>387.5</c:v>
                </c:pt>
                <c:pt idx="226">
                  <c:v>387</c:v>
                </c:pt>
                <c:pt idx="227">
                  <c:v>386.5</c:v>
                </c:pt>
                <c:pt idx="228">
                  <c:v>385.99</c:v>
                </c:pt>
                <c:pt idx="229">
                  <c:v>385.49</c:v>
                </c:pt>
                <c:pt idx="230">
                  <c:v>384.99</c:v>
                </c:pt>
                <c:pt idx="231">
                  <c:v>384.48</c:v>
                </c:pt>
                <c:pt idx="232">
                  <c:v>384.02</c:v>
                </c:pt>
                <c:pt idx="233">
                  <c:v>383.52</c:v>
                </c:pt>
                <c:pt idx="234">
                  <c:v>383.01</c:v>
                </c:pt>
                <c:pt idx="235">
                  <c:v>382.51</c:v>
                </c:pt>
                <c:pt idx="236">
                  <c:v>382.01</c:v>
                </c:pt>
                <c:pt idx="237">
                  <c:v>381.5</c:v>
                </c:pt>
                <c:pt idx="238">
                  <c:v>381</c:v>
                </c:pt>
                <c:pt idx="239">
                  <c:v>380.49</c:v>
                </c:pt>
                <c:pt idx="240">
                  <c:v>379.99</c:v>
                </c:pt>
                <c:pt idx="241">
                  <c:v>379.49</c:v>
                </c:pt>
                <c:pt idx="242">
                  <c:v>378.98</c:v>
                </c:pt>
                <c:pt idx="243">
                  <c:v>378.52</c:v>
                </c:pt>
                <c:pt idx="244">
                  <c:v>378.02</c:v>
                </c:pt>
                <c:pt idx="245">
                  <c:v>377.51</c:v>
                </c:pt>
                <c:pt idx="246">
                  <c:v>377.01</c:v>
                </c:pt>
                <c:pt idx="247">
                  <c:v>376.5</c:v>
                </c:pt>
                <c:pt idx="248">
                  <c:v>376</c:v>
                </c:pt>
                <c:pt idx="249">
                  <c:v>375.5</c:v>
                </c:pt>
                <c:pt idx="250">
                  <c:v>374.99</c:v>
                </c:pt>
                <c:pt idx="251">
                  <c:v>374.49</c:v>
                </c:pt>
                <c:pt idx="252">
                  <c:v>373.98</c:v>
                </c:pt>
                <c:pt idx="253">
                  <c:v>373.48</c:v>
                </c:pt>
                <c:pt idx="254">
                  <c:v>373.02</c:v>
                </c:pt>
                <c:pt idx="255">
                  <c:v>372.51</c:v>
                </c:pt>
                <c:pt idx="256">
                  <c:v>372.01</c:v>
                </c:pt>
                <c:pt idx="257">
                  <c:v>371.5</c:v>
                </c:pt>
                <c:pt idx="258">
                  <c:v>371</c:v>
                </c:pt>
                <c:pt idx="259">
                  <c:v>370.49</c:v>
                </c:pt>
                <c:pt idx="260">
                  <c:v>369.99</c:v>
                </c:pt>
                <c:pt idx="261">
                  <c:v>369.49</c:v>
                </c:pt>
                <c:pt idx="262">
                  <c:v>368.98</c:v>
                </c:pt>
                <c:pt idx="263">
                  <c:v>368.52</c:v>
                </c:pt>
                <c:pt idx="264">
                  <c:v>368.01</c:v>
                </c:pt>
                <c:pt idx="265">
                  <c:v>367.51</c:v>
                </c:pt>
                <c:pt idx="266">
                  <c:v>367</c:v>
                </c:pt>
                <c:pt idx="267">
                  <c:v>366.5</c:v>
                </c:pt>
                <c:pt idx="268">
                  <c:v>365.99</c:v>
                </c:pt>
                <c:pt idx="269">
                  <c:v>365.49</c:v>
                </c:pt>
                <c:pt idx="270">
                  <c:v>364.98</c:v>
                </c:pt>
                <c:pt idx="271">
                  <c:v>364.52</c:v>
                </c:pt>
                <c:pt idx="272">
                  <c:v>364.01</c:v>
                </c:pt>
                <c:pt idx="273">
                  <c:v>363.51</c:v>
                </c:pt>
                <c:pt idx="274">
                  <c:v>363</c:v>
                </c:pt>
                <c:pt idx="275">
                  <c:v>362.5</c:v>
                </c:pt>
                <c:pt idx="276">
                  <c:v>361.99</c:v>
                </c:pt>
                <c:pt idx="277">
                  <c:v>361.49</c:v>
                </c:pt>
                <c:pt idx="278">
                  <c:v>360.98</c:v>
                </c:pt>
                <c:pt idx="279">
                  <c:v>360.52</c:v>
                </c:pt>
                <c:pt idx="280">
                  <c:v>360.01</c:v>
                </c:pt>
                <c:pt idx="281">
                  <c:v>359.51</c:v>
                </c:pt>
                <c:pt idx="282">
                  <c:v>359</c:v>
                </c:pt>
                <c:pt idx="283">
                  <c:v>358.5</c:v>
                </c:pt>
                <c:pt idx="284">
                  <c:v>357.99</c:v>
                </c:pt>
                <c:pt idx="285">
                  <c:v>357.49</c:v>
                </c:pt>
                <c:pt idx="286">
                  <c:v>356.98</c:v>
                </c:pt>
                <c:pt idx="287">
                  <c:v>356.52</c:v>
                </c:pt>
                <c:pt idx="288">
                  <c:v>356.01</c:v>
                </c:pt>
                <c:pt idx="289">
                  <c:v>355.51</c:v>
                </c:pt>
                <c:pt idx="290">
                  <c:v>355</c:v>
                </c:pt>
                <c:pt idx="291">
                  <c:v>354.49</c:v>
                </c:pt>
                <c:pt idx="292">
                  <c:v>353.99</c:v>
                </c:pt>
                <c:pt idx="293">
                  <c:v>353.48</c:v>
                </c:pt>
                <c:pt idx="294">
                  <c:v>353.02</c:v>
                </c:pt>
                <c:pt idx="295">
                  <c:v>352.51</c:v>
                </c:pt>
                <c:pt idx="296">
                  <c:v>352.01</c:v>
                </c:pt>
                <c:pt idx="297">
                  <c:v>351.5</c:v>
                </c:pt>
                <c:pt idx="298">
                  <c:v>350.99</c:v>
                </c:pt>
                <c:pt idx="299">
                  <c:v>350.49</c:v>
                </c:pt>
                <c:pt idx="300">
                  <c:v>349.98</c:v>
                </c:pt>
              </c:numCache>
            </c:numRef>
          </c:xVal>
          <c:yVal>
            <c:numRef>
              <c:f>'A100'!$I$2:$I$303</c:f>
              <c:numCache>
                <c:formatCode>General</c:formatCode>
                <c:ptCount val="302"/>
                <c:pt idx="0">
                  <c:v>-1.0999999999999996E-2</c:v>
                </c:pt>
                <c:pt idx="1">
                  <c:v>-1.1999999999999997E-2</c:v>
                </c:pt>
                <c:pt idx="2">
                  <c:v>-1.0999999999999996E-2</c:v>
                </c:pt>
                <c:pt idx="3">
                  <c:v>-1.0999999999999996E-2</c:v>
                </c:pt>
                <c:pt idx="4">
                  <c:v>-1.0999999999999996E-2</c:v>
                </c:pt>
                <c:pt idx="5">
                  <c:v>-1.0999999999999996E-2</c:v>
                </c:pt>
                <c:pt idx="6">
                  <c:v>-1.0999999999999996E-2</c:v>
                </c:pt>
                <c:pt idx="7">
                  <c:v>-9.999999999999995E-3</c:v>
                </c:pt>
                <c:pt idx="8">
                  <c:v>-9.0000000000000011E-3</c:v>
                </c:pt>
                <c:pt idx="9">
                  <c:v>-9.999999999999995E-3</c:v>
                </c:pt>
                <c:pt idx="10">
                  <c:v>-9.999999999999995E-3</c:v>
                </c:pt>
                <c:pt idx="11">
                  <c:v>-1.0999999999999996E-2</c:v>
                </c:pt>
                <c:pt idx="12">
                  <c:v>-1.0999999999999996E-2</c:v>
                </c:pt>
                <c:pt idx="13">
                  <c:v>-1.1999999999999997E-2</c:v>
                </c:pt>
                <c:pt idx="14">
                  <c:v>-1.1999999999999997E-2</c:v>
                </c:pt>
                <c:pt idx="15">
                  <c:v>-1.2999999999999998E-2</c:v>
                </c:pt>
                <c:pt idx="16">
                  <c:v>-1.1999999999999997E-2</c:v>
                </c:pt>
                <c:pt idx="17">
                  <c:v>-9.0000000000000011E-3</c:v>
                </c:pt>
                <c:pt idx="18">
                  <c:v>-8.0000000000000002E-3</c:v>
                </c:pt>
                <c:pt idx="19">
                  <c:v>-8.0000000000000002E-3</c:v>
                </c:pt>
                <c:pt idx="20">
                  <c:v>-9.999999999999995E-3</c:v>
                </c:pt>
                <c:pt idx="21">
                  <c:v>-1.0999999999999996E-2</c:v>
                </c:pt>
                <c:pt idx="22">
                  <c:v>-1.0999999999999996E-2</c:v>
                </c:pt>
                <c:pt idx="23">
                  <c:v>-1.0999999999999996E-2</c:v>
                </c:pt>
                <c:pt idx="24">
                  <c:v>-9.999999999999995E-3</c:v>
                </c:pt>
                <c:pt idx="25">
                  <c:v>-9.0000000000000011E-3</c:v>
                </c:pt>
                <c:pt idx="26">
                  <c:v>-6.9999999999999993E-3</c:v>
                </c:pt>
                <c:pt idx="27">
                  <c:v>-6.9999999999999993E-3</c:v>
                </c:pt>
                <c:pt idx="28">
                  <c:v>-8.0000000000000002E-3</c:v>
                </c:pt>
                <c:pt idx="29">
                  <c:v>-9.999999999999995E-3</c:v>
                </c:pt>
                <c:pt idx="30">
                  <c:v>-1.0999999999999996E-2</c:v>
                </c:pt>
                <c:pt idx="31">
                  <c:v>-1.0999999999999996E-2</c:v>
                </c:pt>
                <c:pt idx="32">
                  <c:v>-9.0000000000000011E-3</c:v>
                </c:pt>
                <c:pt idx="33">
                  <c:v>-4.9999999999999975E-3</c:v>
                </c:pt>
                <c:pt idx="34">
                  <c:v>-2.9999999999999957E-3</c:v>
                </c:pt>
                <c:pt idx="35">
                  <c:v>-3.9999999999999966E-3</c:v>
                </c:pt>
                <c:pt idx="36">
                  <c:v>-5.9999999999999984E-3</c:v>
                </c:pt>
                <c:pt idx="37">
                  <c:v>-5.9999999999999984E-3</c:v>
                </c:pt>
                <c:pt idx="38">
                  <c:v>-5.9999999999999984E-3</c:v>
                </c:pt>
                <c:pt idx="39">
                  <c:v>-5.9999999999999984E-3</c:v>
                </c:pt>
                <c:pt idx="40">
                  <c:v>-5.9999999999999984E-3</c:v>
                </c:pt>
                <c:pt idx="41">
                  <c:v>-5.9999999999999984E-3</c:v>
                </c:pt>
                <c:pt idx="42">
                  <c:v>-5.9999999999999984E-3</c:v>
                </c:pt>
                <c:pt idx="43">
                  <c:v>-5.9999999999999984E-3</c:v>
                </c:pt>
                <c:pt idx="44">
                  <c:v>-5.9999999999999984E-3</c:v>
                </c:pt>
                <c:pt idx="45">
                  <c:v>-4.9999999999999975E-3</c:v>
                </c:pt>
                <c:pt idx="46">
                  <c:v>-4.9999999999999975E-3</c:v>
                </c:pt>
                <c:pt idx="47">
                  <c:v>-4.9999999999999975E-3</c:v>
                </c:pt>
                <c:pt idx="48">
                  <c:v>-3.9999999999999966E-3</c:v>
                </c:pt>
                <c:pt idx="49">
                  <c:v>-2.9999999999999957E-3</c:v>
                </c:pt>
                <c:pt idx="50">
                  <c:v>-2.9999999999999957E-3</c:v>
                </c:pt>
                <c:pt idx="51">
                  <c:v>-2.9999999999999957E-3</c:v>
                </c:pt>
                <c:pt idx="52">
                  <c:v>-2.9999999999999957E-3</c:v>
                </c:pt>
                <c:pt idx="53">
                  <c:v>-2.9999999999999957E-3</c:v>
                </c:pt>
                <c:pt idx="54">
                  <c:v>-2.0000000000000018E-3</c:v>
                </c:pt>
                <c:pt idx="55">
                  <c:v>-2.0000000000000018E-3</c:v>
                </c:pt>
                <c:pt idx="56">
                  <c:v>-2.0000000000000018E-3</c:v>
                </c:pt>
                <c:pt idx="57">
                  <c:v>-1.0000000000000009E-3</c:v>
                </c:pt>
                <c:pt idx="58">
                  <c:v>-1.0000000000000009E-3</c:v>
                </c:pt>
                <c:pt idx="59">
                  <c:v>0</c:v>
                </c:pt>
                <c:pt idx="60">
                  <c:v>0</c:v>
                </c:pt>
                <c:pt idx="61">
                  <c:v>-1.9999999999995699E-4</c:v>
                </c:pt>
                <c:pt idx="62">
                  <c:v>6.0000000000004386E-4</c:v>
                </c:pt>
                <c:pt idx="63">
                  <c:v>-5.9999999999995701E-4</c:v>
                </c:pt>
                <c:pt idx="64">
                  <c:v>2.0000000000004389E-4</c:v>
                </c:pt>
                <c:pt idx="65">
                  <c:v>4.3801767768414379E-17</c:v>
                </c:pt>
                <c:pt idx="66">
                  <c:v>-1.9999999999995629E-4</c:v>
                </c:pt>
                <c:pt idx="67">
                  <c:v>6.0000000000004472E-4</c:v>
                </c:pt>
                <c:pt idx="68">
                  <c:v>4.0000000000004463E-4</c:v>
                </c:pt>
                <c:pt idx="69">
                  <c:v>2.0000000000004454E-4</c:v>
                </c:pt>
                <c:pt idx="70">
                  <c:v>4.4235448637408581E-17</c:v>
                </c:pt>
                <c:pt idx="71">
                  <c:v>8.0000000000004503E-4</c:v>
                </c:pt>
                <c:pt idx="72">
                  <c:v>1.6000000000000458E-3</c:v>
                </c:pt>
                <c:pt idx="73">
                  <c:v>1.4000000000000453E-3</c:v>
                </c:pt>
                <c:pt idx="74">
                  <c:v>1.2000000000000452E-3</c:v>
                </c:pt>
                <c:pt idx="75">
                  <c:v>1.0000000000000451E-3</c:v>
                </c:pt>
                <c:pt idx="76">
                  <c:v>8.0000000000004503E-4</c:v>
                </c:pt>
                <c:pt idx="77">
                  <c:v>6.0000000000004494E-4</c:v>
                </c:pt>
                <c:pt idx="78">
                  <c:v>-5.9999999999995647E-4</c:v>
                </c:pt>
                <c:pt idx="79">
                  <c:v>-7.9999999999995656E-4</c:v>
                </c:pt>
                <c:pt idx="80">
                  <c:v>4.4235448637408581E-17</c:v>
                </c:pt>
                <c:pt idx="81">
                  <c:v>1.8000000000000385E-3</c:v>
                </c:pt>
                <c:pt idx="82">
                  <c:v>3.6000000000000407E-3</c:v>
                </c:pt>
                <c:pt idx="83">
                  <c:v>3.4000000000000401E-3</c:v>
                </c:pt>
                <c:pt idx="84">
                  <c:v>2.2000000000000387E-3</c:v>
                </c:pt>
                <c:pt idx="85">
                  <c:v>2.0000000000000391E-3</c:v>
                </c:pt>
                <c:pt idx="86">
                  <c:v>1.8000000000000385E-3</c:v>
                </c:pt>
                <c:pt idx="87">
                  <c:v>1.6000000000000389E-3</c:v>
                </c:pt>
                <c:pt idx="88">
                  <c:v>1.4000000000000384E-3</c:v>
                </c:pt>
                <c:pt idx="89">
                  <c:v>1.2000000000000378E-3</c:v>
                </c:pt>
                <c:pt idx="90">
                  <c:v>2.0000000000000391E-3</c:v>
                </c:pt>
                <c:pt idx="91">
                  <c:v>1.8000000000000385E-3</c:v>
                </c:pt>
                <c:pt idx="92">
                  <c:v>1.6000000000000389E-3</c:v>
                </c:pt>
                <c:pt idx="93">
                  <c:v>1.4000000000000384E-3</c:v>
                </c:pt>
                <c:pt idx="94">
                  <c:v>1.2000000000000378E-3</c:v>
                </c:pt>
                <c:pt idx="95">
                  <c:v>2.0000000000000391E-3</c:v>
                </c:pt>
                <c:pt idx="96">
                  <c:v>2.8000000000000394E-3</c:v>
                </c:pt>
                <c:pt idx="97">
                  <c:v>2.6000000000000398E-3</c:v>
                </c:pt>
                <c:pt idx="98">
                  <c:v>2.4000000000000393E-3</c:v>
                </c:pt>
                <c:pt idx="99">
                  <c:v>2.2000000000000387E-3</c:v>
                </c:pt>
                <c:pt idx="100">
                  <c:v>2.0000000000000382E-3</c:v>
                </c:pt>
                <c:pt idx="101">
                  <c:v>2.8000000000000403E-3</c:v>
                </c:pt>
                <c:pt idx="102">
                  <c:v>2.6000000000000398E-3</c:v>
                </c:pt>
                <c:pt idx="103">
                  <c:v>2.4000000000000393E-3</c:v>
                </c:pt>
                <c:pt idx="104">
                  <c:v>2.2000000000000387E-3</c:v>
                </c:pt>
                <c:pt idx="105">
                  <c:v>3.0000000000000391E-3</c:v>
                </c:pt>
                <c:pt idx="106">
                  <c:v>3.8000000000000412E-3</c:v>
                </c:pt>
                <c:pt idx="107">
                  <c:v>3.6000000000000407E-3</c:v>
                </c:pt>
                <c:pt idx="108">
                  <c:v>4.4000000000000341E-3</c:v>
                </c:pt>
                <c:pt idx="109">
                  <c:v>5.2000000000000345E-3</c:v>
                </c:pt>
                <c:pt idx="110">
                  <c:v>5.0000000000000339E-3</c:v>
                </c:pt>
                <c:pt idx="111">
                  <c:v>5.8000000000000343E-3</c:v>
                </c:pt>
                <c:pt idx="112">
                  <c:v>5.6000000000000355E-3</c:v>
                </c:pt>
                <c:pt idx="113">
                  <c:v>5.400000000000035E-3</c:v>
                </c:pt>
                <c:pt idx="114">
                  <c:v>6.2000000000000353E-3</c:v>
                </c:pt>
                <c:pt idx="115">
                  <c:v>6.0000000000000348E-3</c:v>
                </c:pt>
                <c:pt idx="116">
                  <c:v>6.8000000000000352E-3</c:v>
                </c:pt>
                <c:pt idx="117">
                  <c:v>6.6000000000000364E-3</c:v>
                </c:pt>
                <c:pt idx="118">
                  <c:v>7.4000000000000368E-3</c:v>
                </c:pt>
                <c:pt idx="119">
                  <c:v>8.2000000000000371E-3</c:v>
                </c:pt>
                <c:pt idx="120">
                  <c:v>1.0000000000000038E-2</c:v>
                </c:pt>
                <c:pt idx="121">
                  <c:v>1.0800000000000039E-2</c:v>
                </c:pt>
                <c:pt idx="122">
                  <c:v>1.1600000000000041E-2</c:v>
                </c:pt>
                <c:pt idx="123">
                  <c:v>1.140000000000004E-2</c:v>
                </c:pt>
                <c:pt idx="124">
                  <c:v>1.2200000000000041E-2</c:v>
                </c:pt>
                <c:pt idx="125">
                  <c:v>1.3000000000000027E-2</c:v>
                </c:pt>
                <c:pt idx="126">
                  <c:v>1.3800000000000028E-2</c:v>
                </c:pt>
                <c:pt idx="127">
                  <c:v>1.460000000000003E-2</c:v>
                </c:pt>
                <c:pt idx="128">
                  <c:v>1.540000000000003E-2</c:v>
                </c:pt>
                <c:pt idx="129">
                  <c:v>1.620000000000003E-2</c:v>
                </c:pt>
                <c:pt idx="130">
                  <c:v>1.7000000000000029E-2</c:v>
                </c:pt>
                <c:pt idx="131">
                  <c:v>1.8800000000000032E-2</c:v>
                </c:pt>
                <c:pt idx="132">
                  <c:v>1.9600000000000034E-2</c:v>
                </c:pt>
                <c:pt idx="133">
                  <c:v>2.1400000000000037E-2</c:v>
                </c:pt>
                <c:pt idx="134">
                  <c:v>2.2200000000000036E-2</c:v>
                </c:pt>
                <c:pt idx="135">
                  <c:v>2.4000000000000035E-2</c:v>
                </c:pt>
                <c:pt idx="136">
                  <c:v>2.5800000000000024E-2</c:v>
                </c:pt>
                <c:pt idx="137">
                  <c:v>2.6600000000000026E-2</c:v>
                </c:pt>
                <c:pt idx="138">
                  <c:v>2.7400000000000028E-2</c:v>
                </c:pt>
                <c:pt idx="139">
                  <c:v>2.9200000000000028E-2</c:v>
                </c:pt>
                <c:pt idx="140">
                  <c:v>3.1000000000000031E-2</c:v>
                </c:pt>
                <c:pt idx="141">
                  <c:v>3.2800000000000031E-2</c:v>
                </c:pt>
                <c:pt idx="142">
                  <c:v>3.4600000000000034E-2</c:v>
                </c:pt>
                <c:pt idx="143">
                  <c:v>3.640000000000003E-2</c:v>
                </c:pt>
                <c:pt idx="144">
                  <c:v>3.7200000000000039E-2</c:v>
                </c:pt>
                <c:pt idx="145">
                  <c:v>3.9000000000000035E-2</c:v>
                </c:pt>
                <c:pt idx="146">
                  <c:v>4.0800000000000024E-2</c:v>
                </c:pt>
                <c:pt idx="147">
                  <c:v>4.2600000000000027E-2</c:v>
                </c:pt>
                <c:pt idx="148">
                  <c:v>4.5400000000000024E-2</c:v>
                </c:pt>
                <c:pt idx="149">
                  <c:v>4.7200000000000034E-2</c:v>
                </c:pt>
                <c:pt idx="150">
                  <c:v>4.900000000000003E-2</c:v>
                </c:pt>
                <c:pt idx="151">
                  <c:v>5.0800000000000033E-2</c:v>
                </c:pt>
                <c:pt idx="152">
                  <c:v>5.2600000000000036E-2</c:v>
                </c:pt>
                <c:pt idx="153">
                  <c:v>5.4400000000000018E-2</c:v>
                </c:pt>
                <c:pt idx="154">
                  <c:v>5.6200000000000028E-2</c:v>
                </c:pt>
                <c:pt idx="155">
                  <c:v>5.7000000000000023E-2</c:v>
                </c:pt>
                <c:pt idx="156">
                  <c:v>5.7800000000000025E-2</c:v>
                </c:pt>
                <c:pt idx="157">
                  <c:v>5.8600000000000027E-2</c:v>
                </c:pt>
                <c:pt idx="158">
                  <c:v>5.9400000000000022E-2</c:v>
                </c:pt>
                <c:pt idx="159">
                  <c:v>6.1200000000000032E-2</c:v>
                </c:pt>
                <c:pt idx="160">
                  <c:v>6.3000000000000028E-2</c:v>
                </c:pt>
                <c:pt idx="161">
                  <c:v>6.2800000000000022E-2</c:v>
                </c:pt>
                <c:pt idx="162">
                  <c:v>6.160000000000003E-2</c:v>
                </c:pt>
                <c:pt idx="163">
                  <c:v>6.1400000000000024E-2</c:v>
                </c:pt>
                <c:pt idx="164">
                  <c:v>6.2200000000000033E-2</c:v>
                </c:pt>
                <c:pt idx="165">
                  <c:v>6.2000000000000027E-2</c:v>
                </c:pt>
                <c:pt idx="166">
                  <c:v>6.0800000000000028E-2</c:v>
                </c:pt>
                <c:pt idx="167">
                  <c:v>6.0600000000000029E-2</c:v>
                </c:pt>
                <c:pt idx="168">
                  <c:v>5.9400000000000022E-2</c:v>
                </c:pt>
                <c:pt idx="169">
                  <c:v>5.8200000000000029E-2</c:v>
                </c:pt>
                <c:pt idx="170">
                  <c:v>5.7000000000000023E-2</c:v>
                </c:pt>
                <c:pt idx="171">
                  <c:v>5.5800000000000023E-2</c:v>
                </c:pt>
                <c:pt idx="172">
                  <c:v>5.4600000000000024E-2</c:v>
                </c:pt>
                <c:pt idx="173">
                  <c:v>5.3400000000000017E-2</c:v>
                </c:pt>
                <c:pt idx="174">
                  <c:v>5.1200000000000023E-2</c:v>
                </c:pt>
                <c:pt idx="175">
                  <c:v>5.0000000000000017E-2</c:v>
                </c:pt>
                <c:pt idx="176">
                  <c:v>4.780000000000003E-2</c:v>
                </c:pt>
                <c:pt idx="177">
                  <c:v>4.5600000000000029E-2</c:v>
                </c:pt>
                <c:pt idx="178">
                  <c:v>4.3400000000000022E-2</c:v>
                </c:pt>
                <c:pt idx="179">
                  <c:v>4.1200000000000028E-2</c:v>
                </c:pt>
                <c:pt idx="180">
                  <c:v>4.1000000000000023E-2</c:v>
                </c:pt>
                <c:pt idx="181">
                  <c:v>3.9800000000000023E-2</c:v>
                </c:pt>
                <c:pt idx="182">
                  <c:v>3.7600000000000022E-2</c:v>
                </c:pt>
                <c:pt idx="183">
                  <c:v>3.5400000000000015E-2</c:v>
                </c:pt>
                <c:pt idx="184">
                  <c:v>3.3200000000000021E-2</c:v>
                </c:pt>
                <c:pt idx="185">
                  <c:v>3.2000000000000015E-2</c:v>
                </c:pt>
                <c:pt idx="186">
                  <c:v>2.9800000000000028E-2</c:v>
                </c:pt>
                <c:pt idx="187">
                  <c:v>2.8600000000000028E-2</c:v>
                </c:pt>
                <c:pt idx="188">
                  <c:v>2.6400000000000024E-2</c:v>
                </c:pt>
                <c:pt idx="189">
                  <c:v>2.5200000000000024E-2</c:v>
                </c:pt>
                <c:pt idx="190">
                  <c:v>2.300000000000002E-2</c:v>
                </c:pt>
                <c:pt idx="191">
                  <c:v>2.1800000000000021E-2</c:v>
                </c:pt>
                <c:pt idx="192">
                  <c:v>2.1600000000000022E-2</c:v>
                </c:pt>
                <c:pt idx="193">
                  <c:v>2.140000000000002E-2</c:v>
                </c:pt>
                <c:pt idx="194">
                  <c:v>1.9200000000000019E-2</c:v>
                </c:pt>
                <c:pt idx="195">
                  <c:v>1.8000000000000016E-2</c:v>
                </c:pt>
                <c:pt idx="196">
                  <c:v>1.6800000000000016E-2</c:v>
                </c:pt>
                <c:pt idx="197">
                  <c:v>1.5600000000000017E-2</c:v>
                </c:pt>
                <c:pt idx="198">
                  <c:v>1.5400000000000014E-2</c:v>
                </c:pt>
                <c:pt idx="199">
                  <c:v>1.4200000000000015E-2</c:v>
                </c:pt>
                <c:pt idx="200">
                  <c:v>1.3000000000000012E-2</c:v>
                </c:pt>
                <c:pt idx="201">
                  <c:v>1.1800000000000026E-2</c:v>
                </c:pt>
                <c:pt idx="202">
                  <c:v>1.0600000000000026E-2</c:v>
                </c:pt>
                <c:pt idx="203">
                  <c:v>1.0400000000000024E-2</c:v>
                </c:pt>
                <c:pt idx="204">
                  <c:v>9.2000000000000241E-3</c:v>
                </c:pt>
                <c:pt idx="205">
                  <c:v>9.0000000000000219E-3</c:v>
                </c:pt>
                <c:pt idx="206">
                  <c:v>7.8000000000000222E-3</c:v>
                </c:pt>
                <c:pt idx="207">
                  <c:v>7.6000000000000234E-3</c:v>
                </c:pt>
                <c:pt idx="208">
                  <c:v>6.4000000000000203E-3</c:v>
                </c:pt>
                <c:pt idx="209">
                  <c:v>5.2000000000000206E-3</c:v>
                </c:pt>
                <c:pt idx="210">
                  <c:v>4.0000000000000174E-3</c:v>
                </c:pt>
                <c:pt idx="211">
                  <c:v>2.8000000000000178E-3</c:v>
                </c:pt>
                <c:pt idx="212">
                  <c:v>3.6000000000000199E-3</c:v>
                </c:pt>
                <c:pt idx="213">
                  <c:v>4.4000000000000185E-3</c:v>
                </c:pt>
                <c:pt idx="214">
                  <c:v>4.2000000000000197E-3</c:v>
                </c:pt>
                <c:pt idx="215">
                  <c:v>2.0000000000000157E-3</c:v>
                </c:pt>
                <c:pt idx="216">
                  <c:v>-1.9999999999998491E-4</c:v>
                </c:pt>
                <c:pt idx="217">
                  <c:v>-3.999999999999837E-4</c:v>
                </c:pt>
                <c:pt idx="218">
                  <c:v>2.4000000000000202E-3</c:v>
                </c:pt>
                <c:pt idx="219">
                  <c:v>3.2000000000000153E-3</c:v>
                </c:pt>
                <c:pt idx="220">
                  <c:v>2.0000000000000157E-3</c:v>
                </c:pt>
                <c:pt idx="221">
                  <c:v>8.0000000000001598E-4</c:v>
                </c:pt>
                <c:pt idx="222">
                  <c:v>-3.999999999999837E-4</c:v>
                </c:pt>
                <c:pt idx="223">
                  <c:v>-5.9999999999998249E-4</c:v>
                </c:pt>
                <c:pt idx="224">
                  <c:v>-7.9999999999998822E-4</c:v>
                </c:pt>
                <c:pt idx="225">
                  <c:v>-1.9999999999999879E-3</c:v>
                </c:pt>
                <c:pt idx="226">
                  <c:v>-2.1999999999999867E-3</c:v>
                </c:pt>
                <c:pt idx="227">
                  <c:v>-1.3999999999999846E-3</c:v>
                </c:pt>
                <c:pt idx="228">
                  <c:v>-1.5999999999999834E-3</c:v>
                </c:pt>
                <c:pt idx="229">
                  <c:v>-1.7999999999999891E-3</c:v>
                </c:pt>
                <c:pt idx="230">
                  <c:v>-1.9999999999999879E-3</c:v>
                </c:pt>
                <c:pt idx="231">
                  <c:v>-2.1999999999999867E-3</c:v>
                </c:pt>
                <c:pt idx="232">
                  <c:v>-3.3999999999999864E-3</c:v>
                </c:pt>
                <c:pt idx="233">
                  <c:v>-2.5999999999999843E-3</c:v>
                </c:pt>
                <c:pt idx="234">
                  <c:v>-2.79999999999999E-3</c:v>
                </c:pt>
                <c:pt idx="235">
                  <c:v>-1.9999999999999879E-3</c:v>
                </c:pt>
                <c:pt idx="236">
                  <c:v>-3.1999999999999876E-3</c:v>
                </c:pt>
                <c:pt idx="237">
                  <c:v>-3.3999999999999864E-3</c:v>
                </c:pt>
                <c:pt idx="238">
                  <c:v>-3.5999999999999852E-3</c:v>
                </c:pt>
                <c:pt idx="239">
                  <c:v>-3.7999999999999909E-3</c:v>
                </c:pt>
                <c:pt idx="240">
                  <c:v>-2.9999999999999888E-3</c:v>
                </c:pt>
                <c:pt idx="241">
                  <c:v>-3.1999999999999876E-3</c:v>
                </c:pt>
                <c:pt idx="242">
                  <c:v>-3.3999999999999864E-3</c:v>
                </c:pt>
                <c:pt idx="243">
                  <c:v>-4.599999999999986E-3</c:v>
                </c:pt>
                <c:pt idx="244">
                  <c:v>-4.7999999999999918E-3</c:v>
                </c:pt>
                <c:pt idx="245">
                  <c:v>-4.9999999999999906E-3</c:v>
                </c:pt>
                <c:pt idx="246">
                  <c:v>-3.1999999999999876E-3</c:v>
                </c:pt>
                <c:pt idx="247">
                  <c:v>-1.3999999999999846E-3</c:v>
                </c:pt>
                <c:pt idx="248">
                  <c:v>-2.5999999999999912E-3</c:v>
                </c:pt>
                <c:pt idx="249">
                  <c:v>-2.79999999999999E-3</c:v>
                </c:pt>
                <c:pt idx="250">
                  <c:v>-2.9999999999999888E-3</c:v>
                </c:pt>
                <c:pt idx="251">
                  <c:v>-3.1999999999999876E-3</c:v>
                </c:pt>
                <c:pt idx="252">
                  <c:v>-3.3999999999999864E-3</c:v>
                </c:pt>
                <c:pt idx="253">
                  <c:v>-2.5999999999999912E-3</c:v>
                </c:pt>
                <c:pt idx="254">
                  <c:v>-2.79999999999999E-3</c:v>
                </c:pt>
                <c:pt idx="255">
                  <c:v>-2.9999999999999888E-3</c:v>
                </c:pt>
                <c:pt idx="256">
                  <c:v>-2.1999999999999867E-3</c:v>
                </c:pt>
                <c:pt idx="257">
                  <c:v>-2.3999999999999855E-3</c:v>
                </c:pt>
                <c:pt idx="258">
                  <c:v>-2.5999999999999912E-3</c:v>
                </c:pt>
                <c:pt idx="259">
                  <c:v>-1.7999999999999891E-3</c:v>
                </c:pt>
                <c:pt idx="260">
                  <c:v>-1.9999999999999879E-3</c:v>
                </c:pt>
                <c:pt idx="261">
                  <c:v>-2.1999999999999867E-3</c:v>
                </c:pt>
                <c:pt idx="262">
                  <c:v>-2.3999999999999855E-3</c:v>
                </c:pt>
                <c:pt idx="263">
                  <c:v>-2.5999999999999912E-3</c:v>
                </c:pt>
                <c:pt idx="264">
                  <c:v>-2.79999999999999E-3</c:v>
                </c:pt>
                <c:pt idx="265">
                  <c:v>-2.9999999999999888E-3</c:v>
                </c:pt>
                <c:pt idx="266">
                  <c:v>-2.1999999999999867E-3</c:v>
                </c:pt>
                <c:pt idx="267">
                  <c:v>-2.3999999999999855E-3</c:v>
                </c:pt>
                <c:pt idx="268">
                  <c:v>-1.5999999999999903E-3</c:v>
                </c:pt>
                <c:pt idx="269">
                  <c:v>-1.7999999999999891E-3</c:v>
                </c:pt>
                <c:pt idx="270">
                  <c:v>-1.9999999999999879E-3</c:v>
                </c:pt>
                <c:pt idx="271">
                  <c:v>-2.1999999999999867E-3</c:v>
                </c:pt>
                <c:pt idx="272">
                  <c:v>-2.3999999999999855E-3</c:v>
                </c:pt>
                <c:pt idx="273">
                  <c:v>-1.6000000000000042E-3</c:v>
                </c:pt>
                <c:pt idx="274">
                  <c:v>-1.800000000000003E-3</c:v>
                </c:pt>
                <c:pt idx="275">
                  <c:v>-2.9999999999999888E-3</c:v>
                </c:pt>
                <c:pt idx="276">
                  <c:v>-4.1999999999999885E-3</c:v>
                </c:pt>
                <c:pt idx="277">
                  <c:v>-1.3999999999999985E-3</c:v>
                </c:pt>
                <c:pt idx="278">
                  <c:v>1.3999999999999985E-3</c:v>
                </c:pt>
                <c:pt idx="279">
                  <c:v>2.2000000000000006E-3</c:v>
                </c:pt>
                <c:pt idx="280">
                  <c:v>1.0000000000000009E-3</c:v>
                </c:pt>
                <c:pt idx="281">
                  <c:v>8.000000000000021E-4</c:v>
                </c:pt>
                <c:pt idx="282">
                  <c:v>6.0000000000000331E-4</c:v>
                </c:pt>
                <c:pt idx="283">
                  <c:v>-6.0000000000000331E-4</c:v>
                </c:pt>
                <c:pt idx="284">
                  <c:v>-1.800000000000003E-3</c:v>
                </c:pt>
                <c:pt idx="285">
                  <c:v>-2.0000000000000018E-3</c:v>
                </c:pt>
                <c:pt idx="286">
                  <c:v>8.000000000000021E-4</c:v>
                </c:pt>
                <c:pt idx="287">
                  <c:v>1.6000000000000042E-3</c:v>
                </c:pt>
                <c:pt idx="288">
                  <c:v>3.9999999999999758E-4</c:v>
                </c:pt>
                <c:pt idx="289">
                  <c:v>-8.000000000000021E-4</c:v>
                </c:pt>
                <c:pt idx="290">
                  <c:v>-1.0000000000000009E-3</c:v>
                </c:pt>
                <c:pt idx="291">
                  <c:v>-1.1999999999999997E-3</c:v>
                </c:pt>
                <c:pt idx="292">
                  <c:v>-1.3999999999999985E-3</c:v>
                </c:pt>
                <c:pt idx="293">
                  <c:v>-6.0000000000000331E-4</c:v>
                </c:pt>
                <c:pt idx="294">
                  <c:v>-8.000000000000021E-4</c:v>
                </c:pt>
                <c:pt idx="295">
                  <c:v>-1.0000000000000009E-3</c:v>
                </c:pt>
                <c:pt idx="296">
                  <c:v>-1.1999999999999997E-3</c:v>
                </c:pt>
                <c:pt idx="297">
                  <c:v>-1.3999999999999985E-3</c:v>
                </c:pt>
                <c:pt idx="298">
                  <c:v>-2.6000000000000051E-3</c:v>
                </c:pt>
                <c:pt idx="299">
                  <c:v>-2.8000000000000039E-3</c:v>
                </c:pt>
                <c:pt idx="300">
                  <c:v>-2.0000000000000018E-3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48E-4E95-BFFB-F2D1742B83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78201519"/>
        <c:axId val="578201935"/>
      </c:scatterChart>
      <c:valAx>
        <c:axId val="578201519"/>
        <c:scaling>
          <c:orientation val="minMax"/>
          <c:max val="500"/>
          <c:min val="35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78201935"/>
        <c:crosses val="autoZero"/>
        <c:crossBetween val="midCat"/>
      </c:valAx>
      <c:valAx>
        <c:axId val="57820193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78201519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'B50'!$I$1</c:f>
              <c:strCache>
                <c:ptCount val="1"/>
                <c:pt idx="0">
                  <c:v>0.1(Abs)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'B50'!$A$2:$A$302</c:f>
              <c:numCache>
                <c:formatCode>General</c:formatCode>
                <c:ptCount val="301"/>
                <c:pt idx="0">
                  <c:v>499.99</c:v>
                </c:pt>
                <c:pt idx="1">
                  <c:v>499.49</c:v>
                </c:pt>
                <c:pt idx="2">
                  <c:v>499</c:v>
                </c:pt>
                <c:pt idx="3">
                  <c:v>498.51</c:v>
                </c:pt>
                <c:pt idx="4">
                  <c:v>498.02</c:v>
                </c:pt>
                <c:pt idx="5">
                  <c:v>497.49</c:v>
                </c:pt>
                <c:pt idx="6">
                  <c:v>496.99</c:v>
                </c:pt>
                <c:pt idx="7">
                  <c:v>496.5</c:v>
                </c:pt>
                <c:pt idx="8">
                  <c:v>496.01</c:v>
                </c:pt>
                <c:pt idx="9">
                  <c:v>495.51</c:v>
                </c:pt>
                <c:pt idx="10">
                  <c:v>494.98</c:v>
                </c:pt>
                <c:pt idx="11">
                  <c:v>494.49</c:v>
                </c:pt>
                <c:pt idx="12">
                  <c:v>494</c:v>
                </c:pt>
                <c:pt idx="13">
                  <c:v>493.5</c:v>
                </c:pt>
                <c:pt idx="14">
                  <c:v>493.01</c:v>
                </c:pt>
                <c:pt idx="15">
                  <c:v>492.51</c:v>
                </c:pt>
                <c:pt idx="16">
                  <c:v>491.98</c:v>
                </c:pt>
                <c:pt idx="17">
                  <c:v>491.49</c:v>
                </c:pt>
                <c:pt idx="18">
                  <c:v>491</c:v>
                </c:pt>
                <c:pt idx="19">
                  <c:v>490.5</c:v>
                </c:pt>
                <c:pt idx="20">
                  <c:v>490.01</c:v>
                </c:pt>
                <c:pt idx="21">
                  <c:v>489.52</c:v>
                </c:pt>
                <c:pt idx="22">
                  <c:v>488.98</c:v>
                </c:pt>
                <c:pt idx="23">
                  <c:v>488.49</c:v>
                </c:pt>
                <c:pt idx="24">
                  <c:v>488</c:v>
                </c:pt>
                <c:pt idx="25">
                  <c:v>487.5</c:v>
                </c:pt>
                <c:pt idx="26">
                  <c:v>487.01</c:v>
                </c:pt>
                <c:pt idx="27">
                  <c:v>486.51</c:v>
                </c:pt>
                <c:pt idx="28">
                  <c:v>485.98</c:v>
                </c:pt>
                <c:pt idx="29">
                  <c:v>485.49</c:v>
                </c:pt>
                <c:pt idx="30">
                  <c:v>484.99</c:v>
                </c:pt>
                <c:pt idx="31">
                  <c:v>484.5</c:v>
                </c:pt>
                <c:pt idx="32">
                  <c:v>484</c:v>
                </c:pt>
                <c:pt idx="33">
                  <c:v>483.51</c:v>
                </c:pt>
                <c:pt idx="34">
                  <c:v>483.02</c:v>
                </c:pt>
                <c:pt idx="35">
                  <c:v>482.48</c:v>
                </c:pt>
                <c:pt idx="36">
                  <c:v>481.99</c:v>
                </c:pt>
                <c:pt idx="37">
                  <c:v>481.49</c:v>
                </c:pt>
                <c:pt idx="38">
                  <c:v>481</c:v>
                </c:pt>
                <c:pt idx="39">
                  <c:v>480.5</c:v>
                </c:pt>
                <c:pt idx="40">
                  <c:v>480.01</c:v>
                </c:pt>
                <c:pt idx="41">
                  <c:v>479.51</c:v>
                </c:pt>
                <c:pt idx="42">
                  <c:v>478.98</c:v>
                </c:pt>
                <c:pt idx="43">
                  <c:v>478.49</c:v>
                </c:pt>
                <c:pt idx="44">
                  <c:v>477.99</c:v>
                </c:pt>
                <c:pt idx="45">
                  <c:v>477.5</c:v>
                </c:pt>
                <c:pt idx="46">
                  <c:v>477</c:v>
                </c:pt>
                <c:pt idx="47">
                  <c:v>476.51</c:v>
                </c:pt>
                <c:pt idx="48">
                  <c:v>476.01</c:v>
                </c:pt>
                <c:pt idx="49">
                  <c:v>475.52</c:v>
                </c:pt>
                <c:pt idx="50">
                  <c:v>474.98</c:v>
                </c:pt>
                <c:pt idx="51">
                  <c:v>474.49</c:v>
                </c:pt>
                <c:pt idx="52">
                  <c:v>473.99</c:v>
                </c:pt>
                <c:pt idx="53">
                  <c:v>473.5</c:v>
                </c:pt>
                <c:pt idx="54">
                  <c:v>473</c:v>
                </c:pt>
                <c:pt idx="55">
                  <c:v>472.51</c:v>
                </c:pt>
                <c:pt idx="56">
                  <c:v>472.01</c:v>
                </c:pt>
                <c:pt idx="57">
                  <c:v>471.52</c:v>
                </c:pt>
                <c:pt idx="58">
                  <c:v>470.98</c:v>
                </c:pt>
                <c:pt idx="59">
                  <c:v>470.49</c:v>
                </c:pt>
                <c:pt idx="60">
                  <c:v>469.99</c:v>
                </c:pt>
                <c:pt idx="61">
                  <c:v>469.49</c:v>
                </c:pt>
                <c:pt idx="62">
                  <c:v>469</c:v>
                </c:pt>
                <c:pt idx="63">
                  <c:v>468.5</c:v>
                </c:pt>
                <c:pt idx="64">
                  <c:v>468.01</c:v>
                </c:pt>
                <c:pt idx="65">
                  <c:v>467.51</c:v>
                </c:pt>
                <c:pt idx="66">
                  <c:v>467.01</c:v>
                </c:pt>
                <c:pt idx="67">
                  <c:v>466.52</c:v>
                </c:pt>
                <c:pt idx="68">
                  <c:v>465.98</c:v>
                </c:pt>
                <c:pt idx="69">
                  <c:v>465.49</c:v>
                </c:pt>
                <c:pt idx="70">
                  <c:v>464.99</c:v>
                </c:pt>
                <c:pt idx="71">
                  <c:v>464.5</c:v>
                </c:pt>
                <c:pt idx="72">
                  <c:v>464</c:v>
                </c:pt>
                <c:pt idx="73">
                  <c:v>463.5</c:v>
                </c:pt>
                <c:pt idx="74">
                  <c:v>463.01</c:v>
                </c:pt>
                <c:pt idx="75">
                  <c:v>462.51</c:v>
                </c:pt>
                <c:pt idx="76">
                  <c:v>462.01</c:v>
                </c:pt>
                <c:pt idx="77">
                  <c:v>461.52</c:v>
                </c:pt>
                <c:pt idx="78">
                  <c:v>460.98</c:v>
                </c:pt>
                <c:pt idx="79">
                  <c:v>460.49</c:v>
                </c:pt>
                <c:pt idx="80">
                  <c:v>459.99</c:v>
                </c:pt>
                <c:pt idx="81">
                  <c:v>459.49</c:v>
                </c:pt>
                <c:pt idx="82">
                  <c:v>459</c:v>
                </c:pt>
                <c:pt idx="83">
                  <c:v>458.5</c:v>
                </c:pt>
                <c:pt idx="84">
                  <c:v>458</c:v>
                </c:pt>
                <c:pt idx="85">
                  <c:v>457.51</c:v>
                </c:pt>
                <c:pt idx="86">
                  <c:v>457.01</c:v>
                </c:pt>
                <c:pt idx="87">
                  <c:v>456.51</c:v>
                </c:pt>
                <c:pt idx="88">
                  <c:v>456.01</c:v>
                </c:pt>
                <c:pt idx="89">
                  <c:v>455.52</c:v>
                </c:pt>
                <c:pt idx="90">
                  <c:v>454.98</c:v>
                </c:pt>
                <c:pt idx="91">
                  <c:v>454.48</c:v>
                </c:pt>
                <c:pt idx="92">
                  <c:v>453.99</c:v>
                </c:pt>
                <c:pt idx="93">
                  <c:v>453.49</c:v>
                </c:pt>
                <c:pt idx="94">
                  <c:v>452.99</c:v>
                </c:pt>
                <c:pt idx="95">
                  <c:v>452.5</c:v>
                </c:pt>
                <c:pt idx="96">
                  <c:v>452</c:v>
                </c:pt>
                <c:pt idx="97">
                  <c:v>451.5</c:v>
                </c:pt>
                <c:pt idx="98">
                  <c:v>451</c:v>
                </c:pt>
                <c:pt idx="99">
                  <c:v>450.51</c:v>
                </c:pt>
                <c:pt idx="100">
                  <c:v>450.01</c:v>
                </c:pt>
                <c:pt idx="101">
                  <c:v>449.51</c:v>
                </c:pt>
                <c:pt idx="102">
                  <c:v>449.01</c:v>
                </c:pt>
                <c:pt idx="103">
                  <c:v>448.51</c:v>
                </c:pt>
                <c:pt idx="104">
                  <c:v>448.02</c:v>
                </c:pt>
                <c:pt idx="105">
                  <c:v>447.48</c:v>
                </c:pt>
                <c:pt idx="106">
                  <c:v>446.98</c:v>
                </c:pt>
                <c:pt idx="107">
                  <c:v>446.49</c:v>
                </c:pt>
                <c:pt idx="108">
                  <c:v>445.99</c:v>
                </c:pt>
                <c:pt idx="109">
                  <c:v>445.49</c:v>
                </c:pt>
                <c:pt idx="110">
                  <c:v>444.99</c:v>
                </c:pt>
                <c:pt idx="111">
                  <c:v>444.49</c:v>
                </c:pt>
                <c:pt idx="112">
                  <c:v>443.99</c:v>
                </c:pt>
                <c:pt idx="113">
                  <c:v>443.5</c:v>
                </c:pt>
                <c:pt idx="114">
                  <c:v>443</c:v>
                </c:pt>
                <c:pt idx="115">
                  <c:v>442.5</c:v>
                </c:pt>
                <c:pt idx="116">
                  <c:v>442</c:v>
                </c:pt>
                <c:pt idx="117">
                  <c:v>441.5</c:v>
                </c:pt>
                <c:pt idx="118">
                  <c:v>441</c:v>
                </c:pt>
                <c:pt idx="119">
                  <c:v>440.51</c:v>
                </c:pt>
                <c:pt idx="120">
                  <c:v>440.01</c:v>
                </c:pt>
                <c:pt idx="121">
                  <c:v>439.51</c:v>
                </c:pt>
                <c:pt idx="122">
                  <c:v>439.01</c:v>
                </c:pt>
                <c:pt idx="123">
                  <c:v>438.51</c:v>
                </c:pt>
                <c:pt idx="124">
                  <c:v>438.01</c:v>
                </c:pt>
                <c:pt idx="125">
                  <c:v>437.51</c:v>
                </c:pt>
                <c:pt idx="126">
                  <c:v>437.02</c:v>
                </c:pt>
                <c:pt idx="127">
                  <c:v>436.52</c:v>
                </c:pt>
                <c:pt idx="128">
                  <c:v>436.02</c:v>
                </c:pt>
                <c:pt idx="129">
                  <c:v>435.52</c:v>
                </c:pt>
                <c:pt idx="130">
                  <c:v>434.98</c:v>
                </c:pt>
                <c:pt idx="131">
                  <c:v>434.48</c:v>
                </c:pt>
                <c:pt idx="132">
                  <c:v>433.98</c:v>
                </c:pt>
                <c:pt idx="133">
                  <c:v>433.48</c:v>
                </c:pt>
                <c:pt idx="134">
                  <c:v>432.99</c:v>
                </c:pt>
                <c:pt idx="135">
                  <c:v>432.49</c:v>
                </c:pt>
                <c:pt idx="136">
                  <c:v>431.99</c:v>
                </c:pt>
                <c:pt idx="137">
                  <c:v>431.49</c:v>
                </c:pt>
                <c:pt idx="138">
                  <c:v>430.99</c:v>
                </c:pt>
                <c:pt idx="139">
                  <c:v>430.49</c:v>
                </c:pt>
                <c:pt idx="140">
                  <c:v>429.99</c:v>
                </c:pt>
                <c:pt idx="141">
                  <c:v>429.49</c:v>
                </c:pt>
                <c:pt idx="142">
                  <c:v>428.99</c:v>
                </c:pt>
                <c:pt idx="143">
                  <c:v>428.49</c:v>
                </c:pt>
                <c:pt idx="144">
                  <c:v>427.99</c:v>
                </c:pt>
                <c:pt idx="145">
                  <c:v>427.49</c:v>
                </c:pt>
                <c:pt idx="146">
                  <c:v>426.99</c:v>
                </c:pt>
                <c:pt idx="147">
                  <c:v>426.49</c:v>
                </c:pt>
                <c:pt idx="148">
                  <c:v>425.99</c:v>
                </c:pt>
                <c:pt idx="149">
                  <c:v>425.49</c:v>
                </c:pt>
                <c:pt idx="150">
                  <c:v>424.99</c:v>
                </c:pt>
                <c:pt idx="151">
                  <c:v>424.49</c:v>
                </c:pt>
                <c:pt idx="152">
                  <c:v>423.99</c:v>
                </c:pt>
                <c:pt idx="153">
                  <c:v>423.49</c:v>
                </c:pt>
                <c:pt idx="154">
                  <c:v>422.99</c:v>
                </c:pt>
                <c:pt idx="155">
                  <c:v>422.49</c:v>
                </c:pt>
                <c:pt idx="156">
                  <c:v>421.99</c:v>
                </c:pt>
                <c:pt idx="157">
                  <c:v>421.49</c:v>
                </c:pt>
                <c:pt idx="158">
                  <c:v>420.99</c:v>
                </c:pt>
                <c:pt idx="159">
                  <c:v>420.49</c:v>
                </c:pt>
                <c:pt idx="160">
                  <c:v>419.99</c:v>
                </c:pt>
                <c:pt idx="161">
                  <c:v>419.49</c:v>
                </c:pt>
                <c:pt idx="162">
                  <c:v>418.99</c:v>
                </c:pt>
                <c:pt idx="163">
                  <c:v>418.49</c:v>
                </c:pt>
                <c:pt idx="164">
                  <c:v>417.99</c:v>
                </c:pt>
                <c:pt idx="165">
                  <c:v>417.49</c:v>
                </c:pt>
                <c:pt idx="166">
                  <c:v>416.99</c:v>
                </c:pt>
                <c:pt idx="167">
                  <c:v>416.49</c:v>
                </c:pt>
                <c:pt idx="168">
                  <c:v>415.99</c:v>
                </c:pt>
                <c:pt idx="169">
                  <c:v>415.49</c:v>
                </c:pt>
                <c:pt idx="170">
                  <c:v>414.99</c:v>
                </c:pt>
                <c:pt idx="171">
                  <c:v>414.49</c:v>
                </c:pt>
                <c:pt idx="172">
                  <c:v>413.99</c:v>
                </c:pt>
                <c:pt idx="173">
                  <c:v>413.49</c:v>
                </c:pt>
                <c:pt idx="174">
                  <c:v>412.98</c:v>
                </c:pt>
                <c:pt idx="175">
                  <c:v>412.48</c:v>
                </c:pt>
                <c:pt idx="176">
                  <c:v>411.98</c:v>
                </c:pt>
                <c:pt idx="177">
                  <c:v>411.48</c:v>
                </c:pt>
                <c:pt idx="178">
                  <c:v>411.02</c:v>
                </c:pt>
                <c:pt idx="179">
                  <c:v>410.52</c:v>
                </c:pt>
                <c:pt idx="180">
                  <c:v>410.02</c:v>
                </c:pt>
                <c:pt idx="181">
                  <c:v>409.52</c:v>
                </c:pt>
                <c:pt idx="182">
                  <c:v>409.01</c:v>
                </c:pt>
                <c:pt idx="183">
                  <c:v>408.51</c:v>
                </c:pt>
                <c:pt idx="184">
                  <c:v>408.01</c:v>
                </c:pt>
                <c:pt idx="185">
                  <c:v>407.51</c:v>
                </c:pt>
                <c:pt idx="186">
                  <c:v>407.01</c:v>
                </c:pt>
                <c:pt idx="187">
                  <c:v>406.51</c:v>
                </c:pt>
                <c:pt idx="188">
                  <c:v>406.01</c:v>
                </c:pt>
                <c:pt idx="189">
                  <c:v>405.5</c:v>
                </c:pt>
                <c:pt idx="190">
                  <c:v>405</c:v>
                </c:pt>
                <c:pt idx="191">
                  <c:v>404.5</c:v>
                </c:pt>
                <c:pt idx="192">
                  <c:v>404</c:v>
                </c:pt>
                <c:pt idx="193">
                  <c:v>403.5</c:v>
                </c:pt>
                <c:pt idx="194">
                  <c:v>403</c:v>
                </c:pt>
                <c:pt idx="195">
                  <c:v>402.49</c:v>
                </c:pt>
                <c:pt idx="196">
                  <c:v>401.99</c:v>
                </c:pt>
                <c:pt idx="197">
                  <c:v>401.49</c:v>
                </c:pt>
                <c:pt idx="198">
                  <c:v>400.99</c:v>
                </c:pt>
                <c:pt idx="199">
                  <c:v>400.49</c:v>
                </c:pt>
                <c:pt idx="200">
                  <c:v>399.99</c:v>
                </c:pt>
                <c:pt idx="201">
                  <c:v>399.48</c:v>
                </c:pt>
                <c:pt idx="202">
                  <c:v>398.98</c:v>
                </c:pt>
                <c:pt idx="203">
                  <c:v>398.52</c:v>
                </c:pt>
                <c:pt idx="204">
                  <c:v>398.02</c:v>
                </c:pt>
                <c:pt idx="205">
                  <c:v>397.51</c:v>
                </c:pt>
                <c:pt idx="206">
                  <c:v>397.01</c:v>
                </c:pt>
                <c:pt idx="207">
                  <c:v>396.51</c:v>
                </c:pt>
                <c:pt idx="208">
                  <c:v>396.01</c:v>
                </c:pt>
                <c:pt idx="209">
                  <c:v>395.51</c:v>
                </c:pt>
                <c:pt idx="210">
                  <c:v>395</c:v>
                </c:pt>
                <c:pt idx="211">
                  <c:v>394.5</c:v>
                </c:pt>
                <c:pt idx="212">
                  <c:v>394</c:v>
                </c:pt>
                <c:pt idx="213">
                  <c:v>393.5</c:v>
                </c:pt>
                <c:pt idx="214">
                  <c:v>392.99</c:v>
                </c:pt>
                <c:pt idx="215">
                  <c:v>392.49</c:v>
                </c:pt>
                <c:pt idx="216">
                  <c:v>391.99</c:v>
                </c:pt>
                <c:pt idx="217">
                  <c:v>391.49</c:v>
                </c:pt>
                <c:pt idx="218">
                  <c:v>390.98</c:v>
                </c:pt>
                <c:pt idx="219">
                  <c:v>390.52</c:v>
                </c:pt>
                <c:pt idx="220">
                  <c:v>390.02</c:v>
                </c:pt>
                <c:pt idx="221">
                  <c:v>389.51</c:v>
                </c:pt>
                <c:pt idx="222">
                  <c:v>389.01</c:v>
                </c:pt>
                <c:pt idx="223">
                  <c:v>388.51</c:v>
                </c:pt>
                <c:pt idx="224">
                  <c:v>388</c:v>
                </c:pt>
                <c:pt idx="225">
                  <c:v>387.5</c:v>
                </c:pt>
                <c:pt idx="226">
                  <c:v>387</c:v>
                </c:pt>
                <c:pt idx="227">
                  <c:v>386.5</c:v>
                </c:pt>
                <c:pt idx="228">
                  <c:v>385.99</c:v>
                </c:pt>
                <c:pt idx="229">
                  <c:v>385.49</c:v>
                </c:pt>
                <c:pt idx="230">
                  <c:v>384.99</c:v>
                </c:pt>
                <c:pt idx="231">
                  <c:v>384.48</c:v>
                </c:pt>
                <c:pt idx="232">
                  <c:v>384.02</c:v>
                </c:pt>
                <c:pt idx="233">
                  <c:v>383.52</c:v>
                </c:pt>
                <c:pt idx="234">
                  <c:v>383.01</c:v>
                </c:pt>
                <c:pt idx="235">
                  <c:v>382.51</c:v>
                </c:pt>
                <c:pt idx="236">
                  <c:v>382.01</c:v>
                </c:pt>
                <c:pt idx="237">
                  <c:v>381.5</c:v>
                </c:pt>
                <c:pt idx="238">
                  <c:v>381</c:v>
                </c:pt>
                <c:pt idx="239">
                  <c:v>380.49</c:v>
                </c:pt>
                <c:pt idx="240">
                  <c:v>379.99</c:v>
                </c:pt>
                <c:pt idx="241">
                  <c:v>379.49</c:v>
                </c:pt>
                <c:pt idx="242">
                  <c:v>378.98</c:v>
                </c:pt>
                <c:pt idx="243">
                  <c:v>378.52</c:v>
                </c:pt>
                <c:pt idx="244">
                  <c:v>378.02</c:v>
                </c:pt>
                <c:pt idx="245">
                  <c:v>377.51</c:v>
                </c:pt>
                <c:pt idx="246">
                  <c:v>377.01</c:v>
                </c:pt>
                <c:pt idx="247">
                  <c:v>376.5</c:v>
                </c:pt>
                <c:pt idx="248">
                  <c:v>376</c:v>
                </c:pt>
                <c:pt idx="249">
                  <c:v>375.5</c:v>
                </c:pt>
                <c:pt idx="250">
                  <c:v>374.99</c:v>
                </c:pt>
                <c:pt idx="251">
                  <c:v>374.49</c:v>
                </c:pt>
                <c:pt idx="252">
                  <c:v>373.98</c:v>
                </c:pt>
                <c:pt idx="253">
                  <c:v>373.48</c:v>
                </c:pt>
                <c:pt idx="254">
                  <c:v>373.02</c:v>
                </c:pt>
                <c:pt idx="255">
                  <c:v>372.51</c:v>
                </c:pt>
                <c:pt idx="256">
                  <c:v>372.01</c:v>
                </c:pt>
                <c:pt idx="257">
                  <c:v>371.5</c:v>
                </c:pt>
                <c:pt idx="258">
                  <c:v>371</c:v>
                </c:pt>
                <c:pt idx="259">
                  <c:v>370.49</c:v>
                </c:pt>
                <c:pt idx="260">
                  <c:v>369.99</c:v>
                </c:pt>
                <c:pt idx="261">
                  <c:v>369.49</c:v>
                </c:pt>
                <c:pt idx="262">
                  <c:v>368.98</c:v>
                </c:pt>
                <c:pt idx="263">
                  <c:v>368.52</c:v>
                </c:pt>
                <c:pt idx="264">
                  <c:v>368.01</c:v>
                </c:pt>
                <c:pt idx="265">
                  <c:v>367.51</c:v>
                </c:pt>
                <c:pt idx="266">
                  <c:v>367</c:v>
                </c:pt>
                <c:pt idx="267">
                  <c:v>366.5</c:v>
                </c:pt>
                <c:pt idx="268">
                  <c:v>365.99</c:v>
                </c:pt>
                <c:pt idx="269">
                  <c:v>365.49</c:v>
                </c:pt>
                <c:pt idx="270">
                  <c:v>364.98</c:v>
                </c:pt>
                <c:pt idx="271">
                  <c:v>364.52</c:v>
                </c:pt>
                <c:pt idx="272">
                  <c:v>364.01</c:v>
                </c:pt>
                <c:pt idx="273">
                  <c:v>363.51</c:v>
                </c:pt>
                <c:pt idx="274">
                  <c:v>363</c:v>
                </c:pt>
                <c:pt idx="275">
                  <c:v>362.5</c:v>
                </c:pt>
                <c:pt idx="276">
                  <c:v>361.99</c:v>
                </c:pt>
                <c:pt idx="277">
                  <c:v>361.49</c:v>
                </c:pt>
                <c:pt idx="278">
                  <c:v>360.98</c:v>
                </c:pt>
                <c:pt idx="279">
                  <c:v>360.52</c:v>
                </c:pt>
                <c:pt idx="280">
                  <c:v>360.01</c:v>
                </c:pt>
                <c:pt idx="281">
                  <c:v>359.51</c:v>
                </c:pt>
                <c:pt idx="282">
                  <c:v>359</c:v>
                </c:pt>
                <c:pt idx="283">
                  <c:v>358.5</c:v>
                </c:pt>
                <c:pt idx="284">
                  <c:v>357.99</c:v>
                </c:pt>
                <c:pt idx="285">
                  <c:v>357.49</c:v>
                </c:pt>
                <c:pt idx="286">
                  <c:v>356.98</c:v>
                </c:pt>
                <c:pt idx="287">
                  <c:v>356.52</c:v>
                </c:pt>
                <c:pt idx="288">
                  <c:v>356.01</c:v>
                </c:pt>
                <c:pt idx="289">
                  <c:v>355.51</c:v>
                </c:pt>
                <c:pt idx="290">
                  <c:v>355</c:v>
                </c:pt>
                <c:pt idx="291">
                  <c:v>354.49</c:v>
                </c:pt>
                <c:pt idx="292">
                  <c:v>353.99</c:v>
                </c:pt>
                <c:pt idx="293">
                  <c:v>353.48</c:v>
                </c:pt>
                <c:pt idx="294">
                  <c:v>353.02</c:v>
                </c:pt>
                <c:pt idx="295">
                  <c:v>352.51</c:v>
                </c:pt>
                <c:pt idx="296">
                  <c:v>352.01</c:v>
                </c:pt>
                <c:pt idx="297">
                  <c:v>351.5</c:v>
                </c:pt>
                <c:pt idx="298">
                  <c:v>350.99</c:v>
                </c:pt>
                <c:pt idx="299">
                  <c:v>350.49</c:v>
                </c:pt>
                <c:pt idx="300">
                  <c:v>349.98</c:v>
                </c:pt>
              </c:numCache>
            </c:numRef>
          </c:xVal>
          <c:yVal>
            <c:numRef>
              <c:f>'B50'!$I$2:$I$302</c:f>
              <c:numCache>
                <c:formatCode>General</c:formatCode>
                <c:ptCount val="301"/>
                <c:pt idx="0">
                  <c:v>-1.6E-2</c:v>
                </c:pt>
                <c:pt idx="1">
                  <c:v>-1.6E-2</c:v>
                </c:pt>
                <c:pt idx="2">
                  <c:v>-1.6E-2</c:v>
                </c:pt>
                <c:pt idx="3">
                  <c:v>-1.6E-2</c:v>
                </c:pt>
                <c:pt idx="4">
                  <c:v>-1.4999999999999999E-2</c:v>
                </c:pt>
                <c:pt idx="5">
                  <c:v>-1.4999999999999999E-2</c:v>
                </c:pt>
                <c:pt idx="6">
                  <c:v>-1.4999999999999999E-2</c:v>
                </c:pt>
                <c:pt idx="7">
                  <c:v>-1.4999999999999999E-2</c:v>
                </c:pt>
                <c:pt idx="8">
                  <c:v>-1.4999999999999999E-2</c:v>
                </c:pt>
                <c:pt idx="9">
                  <c:v>-1.4999999999999999E-2</c:v>
                </c:pt>
                <c:pt idx="10">
                  <c:v>-1.4999999999999999E-2</c:v>
                </c:pt>
                <c:pt idx="11">
                  <c:v>-1.4999999999999999E-2</c:v>
                </c:pt>
                <c:pt idx="12">
                  <c:v>-1.4999999999999999E-2</c:v>
                </c:pt>
                <c:pt idx="13">
                  <c:v>-1.4999999999999999E-2</c:v>
                </c:pt>
                <c:pt idx="14">
                  <c:v>-1.4000000000000005E-2</c:v>
                </c:pt>
                <c:pt idx="15">
                  <c:v>-1.4000000000000005E-2</c:v>
                </c:pt>
                <c:pt idx="16">
                  <c:v>-1.4000000000000005E-2</c:v>
                </c:pt>
                <c:pt idx="17">
                  <c:v>-1.4000000000000005E-2</c:v>
                </c:pt>
                <c:pt idx="18">
                  <c:v>-1.4000000000000005E-2</c:v>
                </c:pt>
                <c:pt idx="19">
                  <c:v>-1.4000000000000005E-2</c:v>
                </c:pt>
                <c:pt idx="20">
                  <c:v>-1.4000000000000005E-2</c:v>
                </c:pt>
                <c:pt idx="21">
                  <c:v>-1.4000000000000005E-2</c:v>
                </c:pt>
                <c:pt idx="22">
                  <c:v>-1.3000000000000005E-2</c:v>
                </c:pt>
                <c:pt idx="23">
                  <c:v>-1.3000000000000005E-2</c:v>
                </c:pt>
                <c:pt idx="24">
                  <c:v>-1.3000000000000005E-2</c:v>
                </c:pt>
                <c:pt idx="25">
                  <c:v>-1.3000000000000005E-2</c:v>
                </c:pt>
                <c:pt idx="26">
                  <c:v>-1.2000000000000004E-2</c:v>
                </c:pt>
                <c:pt idx="27">
                  <c:v>-1.2000000000000004E-2</c:v>
                </c:pt>
                <c:pt idx="28">
                  <c:v>-1.2000000000000004E-2</c:v>
                </c:pt>
                <c:pt idx="29">
                  <c:v>-1.2000000000000004E-2</c:v>
                </c:pt>
                <c:pt idx="30">
                  <c:v>-1.2000000000000004E-2</c:v>
                </c:pt>
                <c:pt idx="31">
                  <c:v>-1.1000000000000003E-2</c:v>
                </c:pt>
                <c:pt idx="32">
                  <c:v>-1.1000000000000003E-2</c:v>
                </c:pt>
                <c:pt idx="33">
                  <c:v>-1.0000000000000002E-2</c:v>
                </c:pt>
                <c:pt idx="34">
                  <c:v>-1.0000000000000002E-2</c:v>
                </c:pt>
                <c:pt idx="35">
                  <c:v>-1.0000000000000002E-2</c:v>
                </c:pt>
                <c:pt idx="36">
                  <c:v>-1.0000000000000002E-2</c:v>
                </c:pt>
                <c:pt idx="37">
                  <c:v>-1.0000000000000002E-2</c:v>
                </c:pt>
                <c:pt idx="38">
                  <c:v>-1.0000000000000002E-2</c:v>
                </c:pt>
                <c:pt idx="39">
                  <c:v>-9.0000000000000011E-3</c:v>
                </c:pt>
                <c:pt idx="40">
                  <c:v>-9.0000000000000011E-3</c:v>
                </c:pt>
                <c:pt idx="41">
                  <c:v>-9.0000000000000011E-3</c:v>
                </c:pt>
                <c:pt idx="42">
                  <c:v>-8.0000000000000002E-3</c:v>
                </c:pt>
                <c:pt idx="43">
                  <c:v>-8.0000000000000002E-3</c:v>
                </c:pt>
                <c:pt idx="44">
                  <c:v>-6.9999999999999993E-3</c:v>
                </c:pt>
                <c:pt idx="45">
                  <c:v>-6.9999999999999993E-3</c:v>
                </c:pt>
                <c:pt idx="46">
                  <c:v>-6.9999999999999993E-3</c:v>
                </c:pt>
                <c:pt idx="47">
                  <c:v>-6.0000000000000053E-3</c:v>
                </c:pt>
                <c:pt idx="48">
                  <c:v>-6.0000000000000053E-3</c:v>
                </c:pt>
                <c:pt idx="49">
                  <c:v>-5.0000000000000044E-3</c:v>
                </c:pt>
                <c:pt idx="50">
                  <c:v>-5.0000000000000044E-3</c:v>
                </c:pt>
                <c:pt idx="51">
                  <c:v>-4.0000000000000036E-3</c:v>
                </c:pt>
                <c:pt idx="52">
                  <c:v>-4.0000000000000036E-3</c:v>
                </c:pt>
                <c:pt idx="53">
                  <c:v>-3.0000000000000027E-3</c:v>
                </c:pt>
                <c:pt idx="54">
                  <c:v>-3.0000000000000027E-3</c:v>
                </c:pt>
                <c:pt idx="55">
                  <c:v>-2.0000000000000018E-3</c:v>
                </c:pt>
                <c:pt idx="56">
                  <c:v>-2.0000000000000018E-3</c:v>
                </c:pt>
                <c:pt idx="57">
                  <c:v>-2.0000000000000018E-3</c:v>
                </c:pt>
                <c:pt idx="58">
                  <c:v>-1.0000000000000009E-3</c:v>
                </c:pt>
                <c:pt idx="59">
                  <c:v>0</c:v>
                </c:pt>
                <c:pt idx="60">
                  <c:v>0</c:v>
                </c:pt>
                <c:pt idx="61">
                  <c:v>-3.499999999999247E-4</c:v>
                </c:pt>
                <c:pt idx="62">
                  <c:v>3.0000000000007625E-4</c:v>
                </c:pt>
                <c:pt idx="63">
                  <c:v>-4.9999999999923803E-5</c:v>
                </c:pt>
                <c:pt idx="64">
                  <c:v>6.000000000000701E-4</c:v>
                </c:pt>
                <c:pt idx="65">
                  <c:v>2.5000000000007026E-4</c:v>
                </c:pt>
                <c:pt idx="66">
                  <c:v>-9.9999999999929572E-5</c:v>
                </c:pt>
                <c:pt idx="67">
                  <c:v>5.5000000000007127E-4</c:v>
                </c:pt>
                <c:pt idx="68">
                  <c:v>1.2000000000000721E-3</c:v>
                </c:pt>
                <c:pt idx="69">
                  <c:v>8.5000000000007162E-4</c:v>
                </c:pt>
                <c:pt idx="70">
                  <c:v>5.0000000000007157E-4</c:v>
                </c:pt>
                <c:pt idx="71">
                  <c:v>1.150000000000072E-3</c:v>
                </c:pt>
                <c:pt idx="72">
                  <c:v>8.0000000000007149E-4</c:v>
                </c:pt>
                <c:pt idx="73">
                  <c:v>1.4500000000000728E-3</c:v>
                </c:pt>
                <c:pt idx="74">
                  <c:v>1.1000000000000723E-3</c:v>
                </c:pt>
                <c:pt idx="75">
                  <c:v>1.7500000000000727E-3</c:v>
                </c:pt>
                <c:pt idx="76">
                  <c:v>1.4000000000000722E-3</c:v>
                </c:pt>
                <c:pt idx="77">
                  <c:v>1.0500000000000717E-3</c:v>
                </c:pt>
                <c:pt idx="78">
                  <c:v>1.700000000000073E-3</c:v>
                </c:pt>
                <c:pt idx="79">
                  <c:v>1.3500000000000725E-3</c:v>
                </c:pt>
                <c:pt idx="80">
                  <c:v>1.000000000000072E-3</c:v>
                </c:pt>
                <c:pt idx="81">
                  <c:v>1.6500000000000724E-3</c:v>
                </c:pt>
                <c:pt idx="82">
                  <c:v>2.3000000000000737E-3</c:v>
                </c:pt>
                <c:pt idx="83">
                  <c:v>1.9500000000000732E-3</c:v>
                </c:pt>
                <c:pt idx="84">
                  <c:v>2.6000000000000745E-3</c:v>
                </c:pt>
                <c:pt idx="85">
                  <c:v>2.2500000000000731E-3</c:v>
                </c:pt>
                <c:pt idx="86">
                  <c:v>1.9000000000000735E-3</c:v>
                </c:pt>
                <c:pt idx="87">
                  <c:v>2.550000000000073E-3</c:v>
                </c:pt>
                <c:pt idx="88">
                  <c:v>2.2000000000000734E-3</c:v>
                </c:pt>
                <c:pt idx="89">
                  <c:v>2.8500000000000747E-3</c:v>
                </c:pt>
                <c:pt idx="90">
                  <c:v>2.5000000000000733E-3</c:v>
                </c:pt>
                <c:pt idx="91">
                  <c:v>3.1500000000000607E-3</c:v>
                </c:pt>
                <c:pt idx="92">
                  <c:v>3.8000000000000603E-3</c:v>
                </c:pt>
                <c:pt idx="93">
                  <c:v>3.4500000000000607E-3</c:v>
                </c:pt>
                <c:pt idx="94">
                  <c:v>4.1000000000000619E-3</c:v>
                </c:pt>
                <c:pt idx="95">
                  <c:v>3.7500000000000606E-3</c:v>
                </c:pt>
                <c:pt idx="96">
                  <c:v>4.4000000000000618E-3</c:v>
                </c:pt>
                <c:pt idx="97">
                  <c:v>5.0500000000000614E-3</c:v>
                </c:pt>
                <c:pt idx="98">
                  <c:v>4.7000000000000618E-3</c:v>
                </c:pt>
                <c:pt idx="99">
                  <c:v>5.350000000000063E-3</c:v>
                </c:pt>
                <c:pt idx="100">
                  <c:v>6.0000000000000626E-3</c:v>
                </c:pt>
                <c:pt idx="101">
                  <c:v>5.650000000000063E-3</c:v>
                </c:pt>
                <c:pt idx="102">
                  <c:v>6.3000000000000642E-3</c:v>
                </c:pt>
                <c:pt idx="103">
                  <c:v>6.9500000000000638E-3</c:v>
                </c:pt>
                <c:pt idx="104">
                  <c:v>7.600000000000065E-3</c:v>
                </c:pt>
                <c:pt idx="105">
                  <c:v>8.2500000000000663E-3</c:v>
                </c:pt>
                <c:pt idx="106">
                  <c:v>7.9000000000000632E-3</c:v>
                </c:pt>
                <c:pt idx="107">
                  <c:v>8.5500000000000645E-3</c:v>
                </c:pt>
                <c:pt idx="108">
                  <c:v>9.2000000000000658E-3</c:v>
                </c:pt>
                <c:pt idx="109">
                  <c:v>9.850000000000067E-3</c:v>
                </c:pt>
                <c:pt idx="110">
                  <c:v>1.0500000000000068E-2</c:v>
                </c:pt>
                <c:pt idx="111">
                  <c:v>1.1150000000000056E-2</c:v>
                </c:pt>
                <c:pt idx="112">
                  <c:v>1.1800000000000054E-2</c:v>
                </c:pt>
                <c:pt idx="113">
                  <c:v>1.3450000000000056E-2</c:v>
                </c:pt>
                <c:pt idx="114">
                  <c:v>1.4100000000000057E-2</c:v>
                </c:pt>
                <c:pt idx="115">
                  <c:v>1.4750000000000058E-2</c:v>
                </c:pt>
                <c:pt idx="116">
                  <c:v>1.640000000000006E-2</c:v>
                </c:pt>
                <c:pt idx="117">
                  <c:v>1.7050000000000058E-2</c:v>
                </c:pt>
                <c:pt idx="118">
                  <c:v>1.7700000000000059E-2</c:v>
                </c:pt>
                <c:pt idx="119">
                  <c:v>1.9350000000000062E-2</c:v>
                </c:pt>
                <c:pt idx="120">
                  <c:v>2.1000000000000064E-2</c:v>
                </c:pt>
                <c:pt idx="121">
                  <c:v>2.1650000000000065E-2</c:v>
                </c:pt>
                <c:pt idx="122">
                  <c:v>2.330000000000005E-2</c:v>
                </c:pt>
                <c:pt idx="123">
                  <c:v>2.4950000000000052E-2</c:v>
                </c:pt>
                <c:pt idx="124">
                  <c:v>2.6600000000000054E-2</c:v>
                </c:pt>
                <c:pt idx="125">
                  <c:v>2.9250000000000057E-2</c:v>
                </c:pt>
                <c:pt idx="126">
                  <c:v>3.0900000000000059E-2</c:v>
                </c:pt>
                <c:pt idx="127">
                  <c:v>3.2550000000000058E-2</c:v>
                </c:pt>
                <c:pt idx="128">
                  <c:v>3.5200000000000065E-2</c:v>
                </c:pt>
                <c:pt idx="129">
                  <c:v>3.6850000000000049E-2</c:v>
                </c:pt>
                <c:pt idx="130">
                  <c:v>3.9500000000000063E-2</c:v>
                </c:pt>
                <c:pt idx="131">
                  <c:v>4.2150000000000062E-2</c:v>
                </c:pt>
                <c:pt idx="132">
                  <c:v>4.4800000000000062E-2</c:v>
                </c:pt>
                <c:pt idx="133">
                  <c:v>4.7450000000000062E-2</c:v>
                </c:pt>
                <c:pt idx="134">
                  <c:v>5.0100000000000068E-2</c:v>
                </c:pt>
                <c:pt idx="135">
                  <c:v>5.2750000000000075E-2</c:v>
                </c:pt>
                <c:pt idx="136">
                  <c:v>5.6400000000000075E-2</c:v>
                </c:pt>
                <c:pt idx="137">
                  <c:v>5.9050000000000047E-2</c:v>
                </c:pt>
                <c:pt idx="138">
                  <c:v>6.2700000000000047E-2</c:v>
                </c:pt>
                <c:pt idx="139">
                  <c:v>6.5350000000000047E-2</c:v>
                </c:pt>
                <c:pt idx="140">
                  <c:v>7.0000000000000062E-2</c:v>
                </c:pt>
                <c:pt idx="141">
                  <c:v>7.2650000000000062E-2</c:v>
                </c:pt>
                <c:pt idx="142">
                  <c:v>7.6300000000000062E-2</c:v>
                </c:pt>
                <c:pt idx="143">
                  <c:v>8.0950000000000064E-2</c:v>
                </c:pt>
                <c:pt idx="144">
                  <c:v>8.4600000000000064E-2</c:v>
                </c:pt>
                <c:pt idx="145">
                  <c:v>8.8250000000000051E-2</c:v>
                </c:pt>
                <c:pt idx="146">
                  <c:v>9.1900000000000051E-2</c:v>
                </c:pt>
                <c:pt idx="147">
                  <c:v>9.5550000000000052E-2</c:v>
                </c:pt>
                <c:pt idx="148">
                  <c:v>0.10020000000000005</c:v>
                </c:pt>
                <c:pt idx="149">
                  <c:v>0.10385000000000005</c:v>
                </c:pt>
                <c:pt idx="150">
                  <c:v>0.10750000000000007</c:v>
                </c:pt>
                <c:pt idx="151">
                  <c:v>0.11115000000000007</c:v>
                </c:pt>
                <c:pt idx="152">
                  <c:v>0.11380000000000007</c:v>
                </c:pt>
                <c:pt idx="153">
                  <c:v>0.11745000000000005</c:v>
                </c:pt>
                <c:pt idx="154">
                  <c:v>0.12010000000000004</c:v>
                </c:pt>
                <c:pt idx="155">
                  <c:v>0.12275000000000005</c:v>
                </c:pt>
                <c:pt idx="156">
                  <c:v>0.12540000000000007</c:v>
                </c:pt>
                <c:pt idx="157">
                  <c:v>0.12805000000000005</c:v>
                </c:pt>
                <c:pt idx="158">
                  <c:v>0.12970000000000007</c:v>
                </c:pt>
                <c:pt idx="159">
                  <c:v>0.13135000000000005</c:v>
                </c:pt>
                <c:pt idx="160">
                  <c:v>0.13300000000000006</c:v>
                </c:pt>
                <c:pt idx="161">
                  <c:v>0.13365000000000005</c:v>
                </c:pt>
                <c:pt idx="162">
                  <c:v>0.13330000000000006</c:v>
                </c:pt>
                <c:pt idx="163">
                  <c:v>0.13395000000000007</c:v>
                </c:pt>
                <c:pt idx="164">
                  <c:v>0.13360000000000005</c:v>
                </c:pt>
                <c:pt idx="165">
                  <c:v>0.13325000000000006</c:v>
                </c:pt>
                <c:pt idx="166">
                  <c:v>0.13190000000000007</c:v>
                </c:pt>
                <c:pt idx="167">
                  <c:v>0.13055000000000005</c:v>
                </c:pt>
                <c:pt idx="168">
                  <c:v>0.12920000000000006</c:v>
                </c:pt>
                <c:pt idx="169">
                  <c:v>0.12685000000000005</c:v>
                </c:pt>
                <c:pt idx="170">
                  <c:v>0.12450000000000006</c:v>
                </c:pt>
                <c:pt idx="171">
                  <c:v>0.12215000000000005</c:v>
                </c:pt>
                <c:pt idx="172">
                  <c:v>0.11980000000000005</c:v>
                </c:pt>
                <c:pt idx="173">
                  <c:v>0.11645000000000005</c:v>
                </c:pt>
                <c:pt idx="174">
                  <c:v>0.11310000000000003</c:v>
                </c:pt>
                <c:pt idx="175">
                  <c:v>0.10975000000000004</c:v>
                </c:pt>
                <c:pt idx="176">
                  <c:v>0.10740000000000004</c:v>
                </c:pt>
                <c:pt idx="177">
                  <c:v>0.10405000000000006</c:v>
                </c:pt>
                <c:pt idx="178">
                  <c:v>0.10070000000000007</c:v>
                </c:pt>
                <c:pt idx="179">
                  <c:v>9.6350000000000047E-2</c:v>
                </c:pt>
                <c:pt idx="180">
                  <c:v>9.3000000000000055E-2</c:v>
                </c:pt>
                <c:pt idx="181">
                  <c:v>8.9650000000000049E-2</c:v>
                </c:pt>
                <c:pt idx="182">
                  <c:v>8.6300000000000043E-2</c:v>
                </c:pt>
                <c:pt idx="183">
                  <c:v>8.2950000000000051E-2</c:v>
                </c:pt>
                <c:pt idx="184">
                  <c:v>7.9600000000000032E-2</c:v>
                </c:pt>
                <c:pt idx="185">
                  <c:v>7.625000000000004E-2</c:v>
                </c:pt>
                <c:pt idx="186">
                  <c:v>7.2900000000000034E-2</c:v>
                </c:pt>
                <c:pt idx="187">
                  <c:v>6.9550000000000056E-2</c:v>
                </c:pt>
                <c:pt idx="188">
                  <c:v>6.7200000000000065E-2</c:v>
                </c:pt>
                <c:pt idx="189">
                  <c:v>6.2850000000000045E-2</c:v>
                </c:pt>
                <c:pt idx="190">
                  <c:v>6.0500000000000054E-2</c:v>
                </c:pt>
                <c:pt idx="191">
                  <c:v>5.8150000000000049E-2</c:v>
                </c:pt>
                <c:pt idx="192">
                  <c:v>5.4800000000000043E-2</c:v>
                </c:pt>
                <c:pt idx="193">
                  <c:v>5.3450000000000046E-2</c:v>
                </c:pt>
                <c:pt idx="194">
                  <c:v>5.1100000000000041E-2</c:v>
                </c:pt>
                <c:pt idx="195">
                  <c:v>4.7750000000000042E-2</c:v>
                </c:pt>
                <c:pt idx="196">
                  <c:v>4.5400000000000038E-2</c:v>
                </c:pt>
                <c:pt idx="197">
                  <c:v>4.4050000000000034E-2</c:v>
                </c:pt>
                <c:pt idx="198">
                  <c:v>4.2700000000000037E-2</c:v>
                </c:pt>
                <c:pt idx="199">
                  <c:v>3.9350000000000031E-2</c:v>
                </c:pt>
                <c:pt idx="200">
                  <c:v>3.8000000000000034E-2</c:v>
                </c:pt>
                <c:pt idx="201">
                  <c:v>3.665000000000003E-2</c:v>
                </c:pt>
                <c:pt idx="202">
                  <c:v>3.4300000000000025E-2</c:v>
                </c:pt>
                <c:pt idx="203">
                  <c:v>3.2950000000000056E-2</c:v>
                </c:pt>
                <c:pt idx="204">
                  <c:v>3.1600000000000052E-2</c:v>
                </c:pt>
                <c:pt idx="205">
                  <c:v>3.0250000000000055E-2</c:v>
                </c:pt>
                <c:pt idx="206">
                  <c:v>2.8900000000000051E-2</c:v>
                </c:pt>
                <c:pt idx="207">
                  <c:v>2.7550000000000047E-2</c:v>
                </c:pt>
                <c:pt idx="208">
                  <c:v>2.5200000000000049E-2</c:v>
                </c:pt>
                <c:pt idx="209">
                  <c:v>2.3850000000000045E-2</c:v>
                </c:pt>
                <c:pt idx="210">
                  <c:v>2.2500000000000048E-2</c:v>
                </c:pt>
                <c:pt idx="211">
                  <c:v>2.1150000000000044E-2</c:v>
                </c:pt>
                <c:pt idx="212">
                  <c:v>1.980000000000004E-2</c:v>
                </c:pt>
                <c:pt idx="213">
                  <c:v>1.8450000000000043E-2</c:v>
                </c:pt>
                <c:pt idx="214">
                  <c:v>1.7100000000000039E-2</c:v>
                </c:pt>
                <c:pt idx="215">
                  <c:v>1.6750000000000043E-2</c:v>
                </c:pt>
                <c:pt idx="216">
                  <c:v>1.4400000000000038E-2</c:v>
                </c:pt>
                <c:pt idx="217">
                  <c:v>1.4050000000000042E-2</c:v>
                </c:pt>
                <c:pt idx="218">
                  <c:v>1.2700000000000038E-2</c:v>
                </c:pt>
                <c:pt idx="219">
                  <c:v>1.2350000000000035E-2</c:v>
                </c:pt>
                <c:pt idx="220">
                  <c:v>1.1000000000000038E-2</c:v>
                </c:pt>
                <c:pt idx="221">
                  <c:v>9.6500000000000336E-3</c:v>
                </c:pt>
                <c:pt idx="222">
                  <c:v>9.3000000000000374E-3</c:v>
                </c:pt>
                <c:pt idx="223">
                  <c:v>7.9500000000000334E-3</c:v>
                </c:pt>
                <c:pt idx="224">
                  <c:v>7.6000000000000303E-3</c:v>
                </c:pt>
                <c:pt idx="225">
                  <c:v>6.2500000000000333E-3</c:v>
                </c:pt>
                <c:pt idx="226">
                  <c:v>5.9000000000000302E-3</c:v>
                </c:pt>
                <c:pt idx="227">
                  <c:v>4.5500000000000332E-3</c:v>
                </c:pt>
                <c:pt idx="228">
                  <c:v>4.2000000000000301E-3</c:v>
                </c:pt>
                <c:pt idx="229">
                  <c:v>3.850000000000027E-3</c:v>
                </c:pt>
                <c:pt idx="230">
                  <c:v>3.5000000000000309E-3</c:v>
                </c:pt>
                <c:pt idx="231">
                  <c:v>2.15000000000002E-3</c:v>
                </c:pt>
                <c:pt idx="232">
                  <c:v>1.8000000000000238E-3</c:v>
                </c:pt>
                <c:pt idx="233">
                  <c:v>1.4500000000000207E-3</c:v>
                </c:pt>
                <c:pt idx="234">
                  <c:v>1.0000000000001674E-4</c:v>
                </c:pt>
                <c:pt idx="235">
                  <c:v>-2.4999999999997941E-4</c:v>
                </c:pt>
                <c:pt idx="236">
                  <c:v>-5.9999999999998249E-4</c:v>
                </c:pt>
                <c:pt idx="237">
                  <c:v>-9.4999999999997864E-4</c:v>
                </c:pt>
                <c:pt idx="238">
                  <c:v>-1.2999999999999817E-3</c:v>
                </c:pt>
                <c:pt idx="239">
                  <c:v>-1.6499999999999779E-3</c:v>
                </c:pt>
                <c:pt idx="240">
                  <c:v>-1.999999999999981E-3</c:v>
                </c:pt>
                <c:pt idx="241">
                  <c:v>-2.349999999999984E-3</c:v>
                </c:pt>
                <c:pt idx="242">
                  <c:v>-1.6999999999999862E-3</c:v>
                </c:pt>
                <c:pt idx="243">
                  <c:v>-2.0499999999999893E-3</c:v>
                </c:pt>
                <c:pt idx="244">
                  <c:v>-2.3999999999999785E-3</c:v>
                </c:pt>
                <c:pt idx="245">
                  <c:v>-2.7499999999999816E-3</c:v>
                </c:pt>
                <c:pt idx="246">
                  <c:v>-3.0999999999999847E-3</c:v>
                </c:pt>
                <c:pt idx="247">
                  <c:v>-2.44999999999998E-3</c:v>
                </c:pt>
                <c:pt idx="248">
                  <c:v>-3.799999999999977E-3</c:v>
                </c:pt>
                <c:pt idx="249">
                  <c:v>-3.1499999999999723E-3</c:v>
                </c:pt>
                <c:pt idx="250">
                  <c:v>-3.4999999999999754E-3</c:v>
                </c:pt>
                <c:pt idx="251">
                  <c:v>-2.8499999999999776E-3</c:v>
                </c:pt>
                <c:pt idx="252">
                  <c:v>-3.1999999999999806E-3</c:v>
                </c:pt>
                <c:pt idx="253">
                  <c:v>-3.5499999999999698E-3</c:v>
                </c:pt>
                <c:pt idx="254">
                  <c:v>-2.899999999999972E-3</c:v>
                </c:pt>
                <c:pt idx="255">
                  <c:v>-3.2499999999999751E-3</c:v>
                </c:pt>
                <c:pt idx="256">
                  <c:v>-2.5999999999999773E-3</c:v>
                </c:pt>
                <c:pt idx="257">
                  <c:v>-2.9499999999999804E-3</c:v>
                </c:pt>
                <c:pt idx="258">
                  <c:v>-3.2999999999999696E-3</c:v>
                </c:pt>
                <c:pt idx="259">
                  <c:v>-2.6499999999999718E-3</c:v>
                </c:pt>
                <c:pt idx="260">
                  <c:v>-2.9999999999999749E-3</c:v>
                </c:pt>
                <c:pt idx="261">
                  <c:v>-3.349999999999978E-3</c:v>
                </c:pt>
                <c:pt idx="262">
                  <c:v>-2.6999999999999802E-3</c:v>
                </c:pt>
                <c:pt idx="263">
                  <c:v>-3.0499999999999694E-3</c:v>
                </c:pt>
                <c:pt idx="264">
                  <c:v>-2.3999999999999716E-3</c:v>
                </c:pt>
                <c:pt idx="265">
                  <c:v>-2.7499999999999747E-3</c:v>
                </c:pt>
                <c:pt idx="266">
                  <c:v>-2.0999999999999769E-3</c:v>
                </c:pt>
                <c:pt idx="267">
                  <c:v>-2.44999999999998E-3</c:v>
                </c:pt>
                <c:pt idx="268">
                  <c:v>-2.7999999999999692E-3</c:v>
                </c:pt>
                <c:pt idx="269">
                  <c:v>-2.1499999999999714E-3</c:v>
                </c:pt>
                <c:pt idx="270">
                  <c:v>-1.4999999999999736E-3</c:v>
                </c:pt>
                <c:pt idx="271">
                  <c:v>-1.8499999999999767E-3</c:v>
                </c:pt>
                <c:pt idx="272">
                  <c:v>-2.1999999999999797E-3</c:v>
                </c:pt>
                <c:pt idx="273">
                  <c:v>-1.5499999999999681E-3</c:v>
                </c:pt>
                <c:pt idx="274">
                  <c:v>-8.9999999999997027E-4</c:v>
                </c:pt>
                <c:pt idx="275">
                  <c:v>-1.2499999999999734E-3</c:v>
                </c:pt>
                <c:pt idx="276">
                  <c:v>-1.5999999999999764E-3</c:v>
                </c:pt>
                <c:pt idx="277">
                  <c:v>-9.4999999999997864E-4</c:v>
                </c:pt>
                <c:pt idx="278">
                  <c:v>-2.9999999999996696E-4</c:v>
                </c:pt>
                <c:pt idx="279">
                  <c:v>-6.4999999999997005E-4</c:v>
                </c:pt>
                <c:pt idx="280">
                  <c:v>-9.9999999999997313E-4</c:v>
                </c:pt>
                <c:pt idx="281">
                  <c:v>-3.4999999999997533E-4</c:v>
                </c:pt>
                <c:pt idx="282">
                  <c:v>-6.9999999999997842E-4</c:v>
                </c:pt>
                <c:pt idx="283">
                  <c:v>-1.0499999999999676E-3</c:v>
                </c:pt>
                <c:pt idx="284">
                  <c:v>-3.9999999999996982E-4</c:v>
                </c:pt>
                <c:pt idx="285">
                  <c:v>-7.4999999999997291E-4</c:v>
                </c:pt>
                <c:pt idx="286">
                  <c:v>-1.099999999999976E-3</c:v>
                </c:pt>
                <c:pt idx="287">
                  <c:v>-4.499999999999782E-4</c:v>
                </c:pt>
                <c:pt idx="288">
                  <c:v>-7.999999999999674E-4</c:v>
                </c:pt>
                <c:pt idx="289">
                  <c:v>-1.1499999999999705E-3</c:v>
                </c:pt>
                <c:pt idx="290">
                  <c:v>-1.4999999999999736E-3</c:v>
                </c:pt>
                <c:pt idx="291">
                  <c:v>-1.8499999999999767E-3</c:v>
                </c:pt>
                <c:pt idx="292">
                  <c:v>-2.1999999999999797E-3</c:v>
                </c:pt>
                <c:pt idx="293">
                  <c:v>-2.549999999999969E-3</c:v>
                </c:pt>
                <c:pt idx="294">
                  <c:v>-2.899999999999972E-3</c:v>
                </c:pt>
                <c:pt idx="295">
                  <c:v>-3.2499999999999751E-3</c:v>
                </c:pt>
                <c:pt idx="296">
                  <c:v>-3.5999999999999782E-3</c:v>
                </c:pt>
                <c:pt idx="297">
                  <c:v>-3.9499999999999813E-3</c:v>
                </c:pt>
                <c:pt idx="298">
                  <c:v>-4.2999999999999705E-3</c:v>
                </c:pt>
                <c:pt idx="299">
                  <c:v>-4.6499999999999736E-3</c:v>
                </c:pt>
                <c:pt idx="300">
                  <c:v>-4.9999999999999767E-3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D6E-4E8E-AC4A-B12599AE134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37601967"/>
        <c:axId val="837602799"/>
      </c:scatterChart>
      <c:valAx>
        <c:axId val="837601967"/>
        <c:scaling>
          <c:orientation val="minMax"/>
          <c:max val="500"/>
          <c:min val="35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37602799"/>
        <c:crosses val="autoZero"/>
        <c:crossBetween val="midCat"/>
      </c:valAx>
      <c:valAx>
        <c:axId val="83760279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37601967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'B100'!$I$1</c:f>
              <c:strCache>
                <c:ptCount val="1"/>
                <c:pt idx="0">
                  <c:v>0.1(Abs)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'B100'!$A$2:$A$302</c:f>
              <c:numCache>
                <c:formatCode>General</c:formatCode>
                <c:ptCount val="301"/>
                <c:pt idx="0">
                  <c:v>499.99</c:v>
                </c:pt>
                <c:pt idx="1">
                  <c:v>499.49</c:v>
                </c:pt>
                <c:pt idx="2">
                  <c:v>499</c:v>
                </c:pt>
                <c:pt idx="3">
                  <c:v>498.51</c:v>
                </c:pt>
                <c:pt idx="4">
                  <c:v>498.02</c:v>
                </c:pt>
                <c:pt idx="5">
                  <c:v>497.49</c:v>
                </c:pt>
                <c:pt idx="6">
                  <c:v>496.99</c:v>
                </c:pt>
                <c:pt idx="7">
                  <c:v>496.5</c:v>
                </c:pt>
                <c:pt idx="8">
                  <c:v>496.01</c:v>
                </c:pt>
                <c:pt idx="9">
                  <c:v>495.51</c:v>
                </c:pt>
                <c:pt idx="10">
                  <c:v>494.98</c:v>
                </c:pt>
                <c:pt idx="11">
                  <c:v>494.49</c:v>
                </c:pt>
                <c:pt idx="12">
                  <c:v>494</c:v>
                </c:pt>
                <c:pt idx="13">
                  <c:v>493.5</c:v>
                </c:pt>
                <c:pt idx="14">
                  <c:v>493.01</c:v>
                </c:pt>
                <c:pt idx="15">
                  <c:v>492.51</c:v>
                </c:pt>
                <c:pt idx="16">
                  <c:v>491.98</c:v>
                </c:pt>
                <c:pt idx="17">
                  <c:v>491.49</c:v>
                </c:pt>
                <c:pt idx="18">
                  <c:v>491</c:v>
                </c:pt>
                <c:pt idx="19">
                  <c:v>490.5</c:v>
                </c:pt>
                <c:pt idx="20">
                  <c:v>490.01</c:v>
                </c:pt>
                <c:pt idx="21">
                  <c:v>489.52</c:v>
                </c:pt>
                <c:pt idx="22">
                  <c:v>488.98</c:v>
                </c:pt>
                <c:pt idx="23">
                  <c:v>488.49</c:v>
                </c:pt>
                <c:pt idx="24">
                  <c:v>488</c:v>
                </c:pt>
                <c:pt idx="25">
                  <c:v>487.5</c:v>
                </c:pt>
                <c:pt idx="26">
                  <c:v>487.01</c:v>
                </c:pt>
                <c:pt idx="27">
                  <c:v>486.51</c:v>
                </c:pt>
                <c:pt idx="28">
                  <c:v>485.98</c:v>
                </c:pt>
                <c:pt idx="29">
                  <c:v>485.49</c:v>
                </c:pt>
                <c:pt idx="30">
                  <c:v>484.99</c:v>
                </c:pt>
                <c:pt idx="31">
                  <c:v>484.5</c:v>
                </c:pt>
                <c:pt idx="32">
                  <c:v>484</c:v>
                </c:pt>
                <c:pt idx="33">
                  <c:v>483.51</c:v>
                </c:pt>
                <c:pt idx="34">
                  <c:v>483.02</c:v>
                </c:pt>
                <c:pt idx="35">
                  <c:v>482.48</c:v>
                </c:pt>
                <c:pt idx="36">
                  <c:v>481.99</c:v>
                </c:pt>
                <c:pt idx="37">
                  <c:v>481.49</c:v>
                </c:pt>
                <c:pt idx="38">
                  <c:v>481</c:v>
                </c:pt>
                <c:pt idx="39">
                  <c:v>480.5</c:v>
                </c:pt>
                <c:pt idx="40">
                  <c:v>480.01</c:v>
                </c:pt>
                <c:pt idx="41">
                  <c:v>479.51</c:v>
                </c:pt>
                <c:pt idx="42">
                  <c:v>478.98</c:v>
                </c:pt>
                <c:pt idx="43">
                  <c:v>478.49</c:v>
                </c:pt>
                <c:pt idx="44">
                  <c:v>477.99</c:v>
                </c:pt>
                <c:pt idx="45">
                  <c:v>477.5</c:v>
                </c:pt>
                <c:pt idx="46">
                  <c:v>477</c:v>
                </c:pt>
                <c:pt idx="47">
                  <c:v>476.51</c:v>
                </c:pt>
                <c:pt idx="48">
                  <c:v>476.01</c:v>
                </c:pt>
                <c:pt idx="49">
                  <c:v>475.52</c:v>
                </c:pt>
                <c:pt idx="50">
                  <c:v>474.98</c:v>
                </c:pt>
                <c:pt idx="51">
                  <c:v>474.49</c:v>
                </c:pt>
                <c:pt idx="52">
                  <c:v>473.99</c:v>
                </c:pt>
                <c:pt idx="53">
                  <c:v>473.5</c:v>
                </c:pt>
                <c:pt idx="54">
                  <c:v>473</c:v>
                </c:pt>
                <c:pt idx="55">
                  <c:v>472.51</c:v>
                </c:pt>
                <c:pt idx="56">
                  <c:v>472.01</c:v>
                </c:pt>
                <c:pt idx="57">
                  <c:v>471.52</c:v>
                </c:pt>
                <c:pt idx="58">
                  <c:v>470.98</c:v>
                </c:pt>
                <c:pt idx="59">
                  <c:v>470.49</c:v>
                </c:pt>
                <c:pt idx="60">
                  <c:v>469.99</c:v>
                </c:pt>
                <c:pt idx="61">
                  <c:v>469.49</c:v>
                </c:pt>
                <c:pt idx="62">
                  <c:v>469</c:v>
                </c:pt>
                <c:pt idx="63">
                  <c:v>468.5</c:v>
                </c:pt>
                <c:pt idx="64">
                  <c:v>468.01</c:v>
                </c:pt>
                <c:pt idx="65">
                  <c:v>467.51</c:v>
                </c:pt>
                <c:pt idx="66">
                  <c:v>467.01</c:v>
                </c:pt>
                <c:pt idx="67">
                  <c:v>466.52</c:v>
                </c:pt>
                <c:pt idx="68">
                  <c:v>465.98</c:v>
                </c:pt>
                <c:pt idx="69">
                  <c:v>465.49</c:v>
                </c:pt>
                <c:pt idx="70">
                  <c:v>464.99</c:v>
                </c:pt>
                <c:pt idx="71">
                  <c:v>464.5</c:v>
                </c:pt>
                <c:pt idx="72">
                  <c:v>464</c:v>
                </c:pt>
                <c:pt idx="73">
                  <c:v>463.5</c:v>
                </c:pt>
                <c:pt idx="74">
                  <c:v>463.01</c:v>
                </c:pt>
                <c:pt idx="75">
                  <c:v>462.51</c:v>
                </c:pt>
                <c:pt idx="76">
                  <c:v>462.01</c:v>
                </c:pt>
                <c:pt idx="77">
                  <c:v>461.52</c:v>
                </c:pt>
                <c:pt idx="78">
                  <c:v>460.98</c:v>
                </c:pt>
                <c:pt idx="79">
                  <c:v>460.49</c:v>
                </c:pt>
                <c:pt idx="80">
                  <c:v>459.99</c:v>
                </c:pt>
                <c:pt idx="81">
                  <c:v>459.49</c:v>
                </c:pt>
                <c:pt idx="82">
                  <c:v>459</c:v>
                </c:pt>
                <c:pt idx="83">
                  <c:v>458.5</c:v>
                </c:pt>
                <c:pt idx="84">
                  <c:v>458</c:v>
                </c:pt>
                <c:pt idx="85">
                  <c:v>457.51</c:v>
                </c:pt>
                <c:pt idx="86">
                  <c:v>457.01</c:v>
                </c:pt>
                <c:pt idx="87">
                  <c:v>456.51</c:v>
                </c:pt>
                <c:pt idx="88">
                  <c:v>456.01</c:v>
                </c:pt>
                <c:pt idx="89">
                  <c:v>455.52</c:v>
                </c:pt>
                <c:pt idx="90">
                  <c:v>454.98</c:v>
                </c:pt>
                <c:pt idx="91">
                  <c:v>454.48</c:v>
                </c:pt>
                <c:pt idx="92">
                  <c:v>453.99</c:v>
                </c:pt>
                <c:pt idx="93">
                  <c:v>453.49</c:v>
                </c:pt>
                <c:pt idx="94">
                  <c:v>452.99</c:v>
                </c:pt>
                <c:pt idx="95">
                  <c:v>452.5</c:v>
                </c:pt>
                <c:pt idx="96">
                  <c:v>452</c:v>
                </c:pt>
                <c:pt idx="97">
                  <c:v>451.5</c:v>
                </c:pt>
                <c:pt idx="98">
                  <c:v>451</c:v>
                </c:pt>
                <c:pt idx="99">
                  <c:v>450.51</c:v>
                </c:pt>
                <c:pt idx="100">
                  <c:v>450.01</c:v>
                </c:pt>
                <c:pt idx="101">
                  <c:v>449.51</c:v>
                </c:pt>
                <c:pt idx="102">
                  <c:v>449.01</c:v>
                </c:pt>
                <c:pt idx="103">
                  <c:v>448.51</c:v>
                </c:pt>
                <c:pt idx="104">
                  <c:v>448.02</c:v>
                </c:pt>
                <c:pt idx="105">
                  <c:v>447.48</c:v>
                </c:pt>
                <c:pt idx="106">
                  <c:v>446.98</c:v>
                </c:pt>
                <c:pt idx="107">
                  <c:v>446.49</c:v>
                </c:pt>
                <c:pt idx="108">
                  <c:v>445.99</c:v>
                </c:pt>
                <c:pt idx="109">
                  <c:v>445.49</c:v>
                </c:pt>
                <c:pt idx="110">
                  <c:v>444.99</c:v>
                </c:pt>
                <c:pt idx="111">
                  <c:v>444.49</c:v>
                </c:pt>
                <c:pt idx="112">
                  <c:v>443.99</c:v>
                </c:pt>
                <c:pt idx="113">
                  <c:v>443.5</c:v>
                </c:pt>
                <c:pt idx="114">
                  <c:v>443</c:v>
                </c:pt>
                <c:pt idx="115">
                  <c:v>442.5</c:v>
                </c:pt>
                <c:pt idx="116">
                  <c:v>442</c:v>
                </c:pt>
                <c:pt idx="117">
                  <c:v>441.5</c:v>
                </c:pt>
                <c:pt idx="118">
                  <c:v>441</c:v>
                </c:pt>
                <c:pt idx="119">
                  <c:v>440.51</c:v>
                </c:pt>
                <c:pt idx="120">
                  <c:v>440.01</c:v>
                </c:pt>
                <c:pt idx="121">
                  <c:v>439.51</c:v>
                </c:pt>
                <c:pt idx="122">
                  <c:v>439.01</c:v>
                </c:pt>
                <c:pt idx="123">
                  <c:v>438.51</c:v>
                </c:pt>
                <c:pt idx="124">
                  <c:v>438.01</c:v>
                </c:pt>
                <c:pt idx="125">
                  <c:v>437.51</c:v>
                </c:pt>
                <c:pt idx="126">
                  <c:v>437.02</c:v>
                </c:pt>
                <c:pt idx="127">
                  <c:v>436.52</c:v>
                </c:pt>
                <c:pt idx="128">
                  <c:v>436.02</c:v>
                </c:pt>
                <c:pt idx="129">
                  <c:v>435.52</c:v>
                </c:pt>
                <c:pt idx="130">
                  <c:v>434.98</c:v>
                </c:pt>
                <c:pt idx="131">
                  <c:v>434.48</c:v>
                </c:pt>
                <c:pt idx="132">
                  <c:v>433.98</c:v>
                </c:pt>
                <c:pt idx="133">
                  <c:v>433.48</c:v>
                </c:pt>
                <c:pt idx="134">
                  <c:v>432.99</c:v>
                </c:pt>
                <c:pt idx="135">
                  <c:v>432.49</c:v>
                </c:pt>
                <c:pt idx="136">
                  <c:v>431.99</c:v>
                </c:pt>
                <c:pt idx="137">
                  <c:v>431.49</c:v>
                </c:pt>
                <c:pt idx="138">
                  <c:v>430.99</c:v>
                </c:pt>
                <c:pt idx="139">
                  <c:v>430.49</c:v>
                </c:pt>
                <c:pt idx="140">
                  <c:v>429.99</c:v>
                </c:pt>
                <c:pt idx="141">
                  <c:v>429.49</c:v>
                </c:pt>
                <c:pt idx="142">
                  <c:v>428.99</c:v>
                </c:pt>
                <c:pt idx="143">
                  <c:v>428.49</c:v>
                </c:pt>
                <c:pt idx="144">
                  <c:v>427.99</c:v>
                </c:pt>
                <c:pt idx="145">
                  <c:v>427.49</c:v>
                </c:pt>
                <c:pt idx="146">
                  <c:v>426.99</c:v>
                </c:pt>
                <c:pt idx="147">
                  <c:v>426.49</c:v>
                </c:pt>
                <c:pt idx="148">
                  <c:v>425.99</c:v>
                </c:pt>
                <c:pt idx="149">
                  <c:v>425.49</c:v>
                </c:pt>
                <c:pt idx="150">
                  <c:v>424.99</c:v>
                </c:pt>
                <c:pt idx="151">
                  <c:v>424.49</c:v>
                </c:pt>
                <c:pt idx="152">
                  <c:v>423.99</c:v>
                </c:pt>
                <c:pt idx="153">
                  <c:v>423.49</c:v>
                </c:pt>
                <c:pt idx="154">
                  <c:v>422.99</c:v>
                </c:pt>
                <c:pt idx="155">
                  <c:v>422.49</c:v>
                </c:pt>
                <c:pt idx="156">
                  <c:v>421.99</c:v>
                </c:pt>
                <c:pt idx="157">
                  <c:v>421.49</c:v>
                </c:pt>
                <c:pt idx="158">
                  <c:v>420.99</c:v>
                </c:pt>
                <c:pt idx="159">
                  <c:v>420.49</c:v>
                </c:pt>
                <c:pt idx="160">
                  <c:v>419.99</c:v>
                </c:pt>
                <c:pt idx="161">
                  <c:v>419.49</c:v>
                </c:pt>
                <c:pt idx="162">
                  <c:v>418.99</c:v>
                </c:pt>
                <c:pt idx="163">
                  <c:v>418.49</c:v>
                </c:pt>
                <c:pt idx="164">
                  <c:v>417.99</c:v>
                </c:pt>
                <c:pt idx="165">
                  <c:v>417.49</c:v>
                </c:pt>
                <c:pt idx="166">
                  <c:v>416.99</c:v>
                </c:pt>
                <c:pt idx="167">
                  <c:v>416.49</c:v>
                </c:pt>
                <c:pt idx="168">
                  <c:v>415.99</c:v>
                </c:pt>
                <c:pt idx="169">
                  <c:v>415.49</c:v>
                </c:pt>
                <c:pt idx="170">
                  <c:v>414.99</c:v>
                </c:pt>
                <c:pt idx="171">
                  <c:v>414.49</c:v>
                </c:pt>
                <c:pt idx="172">
                  <c:v>413.99</c:v>
                </c:pt>
                <c:pt idx="173">
                  <c:v>413.49</c:v>
                </c:pt>
                <c:pt idx="174">
                  <c:v>412.98</c:v>
                </c:pt>
                <c:pt idx="175">
                  <c:v>412.48</c:v>
                </c:pt>
                <c:pt idx="176">
                  <c:v>411.98</c:v>
                </c:pt>
                <c:pt idx="177">
                  <c:v>411.48</c:v>
                </c:pt>
                <c:pt idx="178">
                  <c:v>411.02</c:v>
                </c:pt>
                <c:pt idx="179">
                  <c:v>410.52</c:v>
                </c:pt>
                <c:pt idx="180">
                  <c:v>410.02</c:v>
                </c:pt>
                <c:pt idx="181">
                  <c:v>409.52</c:v>
                </c:pt>
                <c:pt idx="182">
                  <c:v>409.01</c:v>
                </c:pt>
                <c:pt idx="183">
                  <c:v>408.51</c:v>
                </c:pt>
                <c:pt idx="184">
                  <c:v>408.01</c:v>
                </c:pt>
                <c:pt idx="185">
                  <c:v>407.51</c:v>
                </c:pt>
                <c:pt idx="186">
                  <c:v>407.01</c:v>
                </c:pt>
                <c:pt idx="187">
                  <c:v>406.51</c:v>
                </c:pt>
                <c:pt idx="188">
                  <c:v>406.01</c:v>
                </c:pt>
                <c:pt idx="189">
                  <c:v>405.5</c:v>
                </c:pt>
                <c:pt idx="190">
                  <c:v>405</c:v>
                </c:pt>
                <c:pt idx="191">
                  <c:v>404.5</c:v>
                </c:pt>
                <c:pt idx="192">
                  <c:v>404</c:v>
                </c:pt>
                <c:pt idx="193">
                  <c:v>403.5</c:v>
                </c:pt>
                <c:pt idx="194">
                  <c:v>403</c:v>
                </c:pt>
                <c:pt idx="195">
                  <c:v>402.49</c:v>
                </c:pt>
                <c:pt idx="196">
                  <c:v>401.99</c:v>
                </c:pt>
                <c:pt idx="197">
                  <c:v>401.49</c:v>
                </c:pt>
                <c:pt idx="198">
                  <c:v>400.99</c:v>
                </c:pt>
                <c:pt idx="199">
                  <c:v>400.49</c:v>
                </c:pt>
                <c:pt idx="200">
                  <c:v>399.99</c:v>
                </c:pt>
                <c:pt idx="201">
                  <c:v>399.48</c:v>
                </c:pt>
                <c:pt idx="202">
                  <c:v>398.98</c:v>
                </c:pt>
                <c:pt idx="203">
                  <c:v>398.52</c:v>
                </c:pt>
                <c:pt idx="204">
                  <c:v>398.02</c:v>
                </c:pt>
                <c:pt idx="205">
                  <c:v>397.51</c:v>
                </c:pt>
                <c:pt idx="206">
                  <c:v>397.01</c:v>
                </c:pt>
                <c:pt idx="207">
                  <c:v>396.51</c:v>
                </c:pt>
                <c:pt idx="208">
                  <c:v>396.01</c:v>
                </c:pt>
                <c:pt idx="209">
                  <c:v>395.51</c:v>
                </c:pt>
                <c:pt idx="210">
                  <c:v>395</c:v>
                </c:pt>
                <c:pt idx="211">
                  <c:v>394.5</c:v>
                </c:pt>
                <c:pt idx="212">
                  <c:v>394</c:v>
                </c:pt>
                <c:pt idx="213">
                  <c:v>393.5</c:v>
                </c:pt>
                <c:pt idx="214">
                  <c:v>392.99</c:v>
                </c:pt>
                <c:pt idx="215">
                  <c:v>392.49</c:v>
                </c:pt>
                <c:pt idx="216">
                  <c:v>391.99</c:v>
                </c:pt>
                <c:pt idx="217">
                  <c:v>391.49</c:v>
                </c:pt>
                <c:pt idx="218">
                  <c:v>390.98</c:v>
                </c:pt>
                <c:pt idx="219">
                  <c:v>390.52</c:v>
                </c:pt>
                <c:pt idx="220">
                  <c:v>390.02</c:v>
                </c:pt>
                <c:pt idx="221">
                  <c:v>389.51</c:v>
                </c:pt>
                <c:pt idx="222">
                  <c:v>389.01</c:v>
                </c:pt>
                <c:pt idx="223">
                  <c:v>388.51</c:v>
                </c:pt>
                <c:pt idx="224">
                  <c:v>388</c:v>
                </c:pt>
                <c:pt idx="225">
                  <c:v>387.5</c:v>
                </c:pt>
                <c:pt idx="226">
                  <c:v>387</c:v>
                </c:pt>
                <c:pt idx="227">
                  <c:v>386.5</c:v>
                </c:pt>
                <c:pt idx="228">
                  <c:v>385.99</c:v>
                </c:pt>
                <c:pt idx="229">
                  <c:v>385.49</c:v>
                </c:pt>
                <c:pt idx="230">
                  <c:v>384.99</c:v>
                </c:pt>
                <c:pt idx="231">
                  <c:v>384.48</c:v>
                </c:pt>
                <c:pt idx="232">
                  <c:v>384.02</c:v>
                </c:pt>
                <c:pt idx="233">
                  <c:v>383.52</c:v>
                </c:pt>
                <c:pt idx="234">
                  <c:v>383.01</c:v>
                </c:pt>
                <c:pt idx="235">
                  <c:v>382.51</c:v>
                </c:pt>
                <c:pt idx="236">
                  <c:v>382.01</c:v>
                </c:pt>
                <c:pt idx="237">
                  <c:v>381.5</c:v>
                </c:pt>
                <c:pt idx="238">
                  <c:v>381</c:v>
                </c:pt>
                <c:pt idx="239">
                  <c:v>380.49</c:v>
                </c:pt>
                <c:pt idx="240">
                  <c:v>379.99</c:v>
                </c:pt>
                <c:pt idx="241">
                  <c:v>379.49</c:v>
                </c:pt>
                <c:pt idx="242">
                  <c:v>378.98</c:v>
                </c:pt>
                <c:pt idx="243">
                  <c:v>378.52</c:v>
                </c:pt>
                <c:pt idx="244">
                  <c:v>378.02</c:v>
                </c:pt>
                <c:pt idx="245">
                  <c:v>377.51</c:v>
                </c:pt>
                <c:pt idx="246">
                  <c:v>377.01</c:v>
                </c:pt>
                <c:pt idx="247">
                  <c:v>376.5</c:v>
                </c:pt>
                <c:pt idx="248">
                  <c:v>376</c:v>
                </c:pt>
                <c:pt idx="249">
                  <c:v>375.5</c:v>
                </c:pt>
                <c:pt idx="250">
                  <c:v>374.99</c:v>
                </c:pt>
                <c:pt idx="251">
                  <c:v>374.49</c:v>
                </c:pt>
                <c:pt idx="252">
                  <c:v>373.98</c:v>
                </c:pt>
                <c:pt idx="253">
                  <c:v>373.48</c:v>
                </c:pt>
                <c:pt idx="254">
                  <c:v>373.02</c:v>
                </c:pt>
                <c:pt idx="255">
                  <c:v>372.51</c:v>
                </c:pt>
                <c:pt idx="256">
                  <c:v>372.01</c:v>
                </c:pt>
                <c:pt idx="257">
                  <c:v>371.5</c:v>
                </c:pt>
                <c:pt idx="258">
                  <c:v>371</c:v>
                </c:pt>
                <c:pt idx="259">
                  <c:v>370.49</c:v>
                </c:pt>
                <c:pt idx="260">
                  <c:v>369.99</c:v>
                </c:pt>
                <c:pt idx="261">
                  <c:v>369.49</c:v>
                </c:pt>
                <c:pt idx="262">
                  <c:v>368.98</c:v>
                </c:pt>
                <c:pt idx="263">
                  <c:v>368.52</c:v>
                </c:pt>
                <c:pt idx="264">
                  <c:v>368.01</c:v>
                </c:pt>
                <c:pt idx="265">
                  <c:v>367.51</c:v>
                </c:pt>
                <c:pt idx="266">
                  <c:v>367</c:v>
                </c:pt>
                <c:pt idx="267">
                  <c:v>366.5</c:v>
                </c:pt>
                <c:pt idx="268">
                  <c:v>365.99</c:v>
                </c:pt>
                <c:pt idx="269">
                  <c:v>365.49</c:v>
                </c:pt>
                <c:pt idx="270">
                  <c:v>364.98</c:v>
                </c:pt>
                <c:pt idx="271">
                  <c:v>364.52</c:v>
                </c:pt>
                <c:pt idx="272">
                  <c:v>364.01</c:v>
                </c:pt>
                <c:pt idx="273">
                  <c:v>363.51</c:v>
                </c:pt>
                <c:pt idx="274">
                  <c:v>363</c:v>
                </c:pt>
                <c:pt idx="275">
                  <c:v>362.5</c:v>
                </c:pt>
                <c:pt idx="276">
                  <c:v>361.99</c:v>
                </c:pt>
                <c:pt idx="277">
                  <c:v>361.49</c:v>
                </c:pt>
                <c:pt idx="278">
                  <c:v>360.98</c:v>
                </c:pt>
                <c:pt idx="279">
                  <c:v>360.52</c:v>
                </c:pt>
                <c:pt idx="280">
                  <c:v>360.01</c:v>
                </c:pt>
                <c:pt idx="281">
                  <c:v>359.51</c:v>
                </c:pt>
                <c:pt idx="282">
                  <c:v>359</c:v>
                </c:pt>
                <c:pt idx="283">
                  <c:v>358.5</c:v>
                </c:pt>
                <c:pt idx="284">
                  <c:v>357.99</c:v>
                </c:pt>
                <c:pt idx="285">
                  <c:v>357.49</c:v>
                </c:pt>
                <c:pt idx="286">
                  <c:v>356.98</c:v>
                </c:pt>
                <c:pt idx="287">
                  <c:v>356.52</c:v>
                </c:pt>
                <c:pt idx="288">
                  <c:v>356.01</c:v>
                </c:pt>
                <c:pt idx="289">
                  <c:v>355.51</c:v>
                </c:pt>
                <c:pt idx="290">
                  <c:v>355</c:v>
                </c:pt>
                <c:pt idx="291">
                  <c:v>354.49</c:v>
                </c:pt>
                <c:pt idx="292">
                  <c:v>353.99</c:v>
                </c:pt>
                <c:pt idx="293">
                  <c:v>353.48</c:v>
                </c:pt>
                <c:pt idx="294">
                  <c:v>353.02</c:v>
                </c:pt>
                <c:pt idx="295">
                  <c:v>352.51</c:v>
                </c:pt>
                <c:pt idx="296">
                  <c:v>352.01</c:v>
                </c:pt>
                <c:pt idx="297">
                  <c:v>351.5</c:v>
                </c:pt>
                <c:pt idx="298">
                  <c:v>350.99</c:v>
                </c:pt>
                <c:pt idx="299">
                  <c:v>350.49</c:v>
                </c:pt>
                <c:pt idx="300">
                  <c:v>349.98</c:v>
                </c:pt>
              </c:numCache>
            </c:numRef>
          </c:xVal>
          <c:yVal>
            <c:numRef>
              <c:f>'B100'!$I$2:$I$302</c:f>
              <c:numCache>
                <c:formatCode>General</c:formatCode>
                <c:ptCount val="301"/>
                <c:pt idx="0">
                  <c:v>-7.0000000000000027E-3</c:v>
                </c:pt>
                <c:pt idx="1">
                  <c:v>-7.0000000000000027E-3</c:v>
                </c:pt>
                <c:pt idx="2">
                  <c:v>-7.0000000000000027E-3</c:v>
                </c:pt>
                <c:pt idx="3">
                  <c:v>-7.0000000000000027E-3</c:v>
                </c:pt>
                <c:pt idx="4">
                  <c:v>-7.0000000000000027E-3</c:v>
                </c:pt>
                <c:pt idx="5">
                  <c:v>-7.0000000000000027E-3</c:v>
                </c:pt>
                <c:pt idx="6">
                  <c:v>-7.0000000000000027E-3</c:v>
                </c:pt>
                <c:pt idx="7">
                  <c:v>-6.0000000000000019E-3</c:v>
                </c:pt>
                <c:pt idx="8">
                  <c:v>-6.0000000000000019E-3</c:v>
                </c:pt>
                <c:pt idx="9">
                  <c:v>-6.0000000000000019E-3</c:v>
                </c:pt>
                <c:pt idx="10">
                  <c:v>-6.0000000000000019E-3</c:v>
                </c:pt>
                <c:pt idx="11">
                  <c:v>-7.0000000000000027E-3</c:v>
                </c:pt>
                <c:pt idx="12">
                  <c:v>-7.0000000000000027E-3</c:v>
                </c:pt>
                <c:pt idx="13">
                  <c:v>-7.0000000000000027E-3</c:v>
                </c:pt>
                <c:pt idx="14">
                  <c:v>-7.0000000000000027E-3</c:v>
                </c:pt>
                <c:pt idx="15">
                  <c:v>-7.0000000000000027E-3</c:v>
                </c:pt>
                <c:pt idx="16">
                  <c:v>-7.0000000000000027E-3</c:v>
                </c:pt>
                <c:pt idx="17">
                  <c:v>-6.0000000000000019E-3</c:v>
                </c:pt>
                <c:pt idx="18">
                  <c:v>-6.0000000000000019E-3</c:v>
                </c:pt>
                <c:pt idx="19">
                  <c:v>-6.0000000000000019E-3</c:v>
                </c:pt>
                <c:pt idx="20">
                  <c:v>-7.0000000000000027E-3</c:v>
                </c:pt>
                <c:pt idx="21">
                  <c:v>-7.0000000000000027E-3</c:v>
                </c:pt>
                <c:pt idx="22">
                  <c:v>-7.0000000000000027E-3</c:v>
                </c:pt>
                <c:pt idx="23">
                  <c:v>-7.0000000000000027E-3</c:v>
                </c:pt>
                <c:pt idx="24">
                  <c:v>-6.0000000000000019E-3</c:v>
                </c:pt>
                <c:pt idx="25">
                  <c:v>-6.0000000000000019E-3</c:v>
                </c:pt>
                <c:pt idx="26">
                  <c:v>-5.0000000000000044E-3</c:v>
                </c:pt>
                <c:pt idx="27">
                  <c:v>-5.0000000000000044E-3</c:v>
                </c:pt>
                <c:pt idx="28">
                  <c:v>-6.0000000000000019E-3</c:v>
                </c:pt>
                <c:pt idx="29">
                  <c:v>-6.0000000000000019E-3</c:v>
                </c:pt>
                <c:pt idx="30">
                  <c:v>-6.0000000000000019E-3</c:v>
                </c:pt>
                <c:pt idx="31">
                  <c:v>-6.0000000000000019E-3</c:v>
                </c:pt>
                <c:pt idx="32">
                  <c:v>-5.0000000000000044E-3</c:v>
                </c:pt>
                <c:pt idx="33">
                  <c:v>-4.0000000000000036E-3</c:v>
                </c:pt>
                <c:pt idx="34">
                  <c:v>-4.0000000000000036E-3</c:v>
                </c:pt>
                <c:pt idx="35">
                  <c:v>-4.0000000000000036E-3</c:v>
                </c:pt>
                <c:pt idx="36">
                  <c:v>-5.0000000000000044E-3</c:v>
                </c:pt>
                <c:pt idx="37">
                  <c:v>-5.0000000000000044E-3</c:v>
                </c:pt>
                <c:pt idx="38">
                  <c:v>-5.0000000000000044E-3</c:v>
                </c:pt>
                <c:pt idx="39">
                  <c:v>-5.0000000000000044E-3</c:v>
                </c:pt>
                <c:pt idx="40">
                  <c:v>-5.0000000000000044E-3</c:v>
                </c:pt>
                <c:pt idx="41">
                  <c:v>-4.0000000000000036E-3</c:v>
                </c:pt>
                <c:pt idx="42">
                  <c:v>-4.0000000000000036E-3</c:v>
                </c:pt>
                <c:pt idx="43">
                  <c:v>-4.0000000000000036E-3</c:v>
                </c:pt>
                <c:pt idx="44">
                  <c:v>-4.0000000000000036E-3</c:v>
                </c:pt>
                <c:pt idx="45">
                  <c:v>-4.0000000000000036E-3</c:v>
                </c:pt>
                <c:pt idx="46">
                  <c:v>-3.0000000000000027E-3</c:v>
                </c:pt>
                <c:pt idx="47">
                  <c:v>-3.0000000000000027E-3</c:v>
                </c:pt>
                <c:pt idx="48">
                  <c:v>-3.0000000000000027E-3</c:v>
                </c:pt>
                <c:pt idx="49">
                  <c:v>-2.0000000000000018E-3</c:v>
                </c:pt>
                <c:pt idx="50">
                  <c:v>-2.0000000000000018E-3</c:v>
                </c:pt>
                <c:pt idx="51">
                  <c:v>-2.0000000000000018E-3</c:v>
                </c:pt>
                <c:pt idx="52">
                  <c:v>-2.0000000000000018E-3</c:v>
                </c:pt>
                <c:pt idx="53">
                  <c:v>-2.0000000000000018E-3</c:v>
                </c:pt>
                <c:pt idx="54">
                  <c:v>-1.0000000000000009E-3</c:v>
                </c:pt>
                <c:pt idx="55">
                  <c:v>-1.0000000000000009E-3</c:v>
                </c:pt>
                <c:pt idx="56">
                  <c:v>-1.0000000000000009E-3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8.0000000000003701E-4</c:v>
                </c:pt>
                <c:pt idx="62">
                  <c:v>6.0000000000003692E-4</c:v>
                </c:pt>
                <c:pt idx="63">
                  <c:v>4.0000000000003694E-4</c:v>
                </c:pt>
                <c:pt idx="64">
                  <c:v>2.0000000000003695E-4</c:v>
                </c:pt>
                <c:pt idx="65">
                  <c:v>3.6862873864507151E-17</c:v>
                </c:pt>
                <c:pt idx="66">
                  <c:v>8.0000000000003766E-4</c:v>
                </c:pt>
                <c:pt idx="67">
                  <c:v>6.0000000000003779E-4</c:v>
                </c:pt>
                <c:pt idx="68">
                  <c:v>4.000000000000377E-4</c:v>
                </c:pt>
                <c:pt idx="69">
                  <c:v>1.2000000000000385E-3</c:v>
                </c:pt>
                <c:pt idx="70">
                  <c:v>1.0000000000000382E-3</c:v>
                </c:pt>
                <c:pt idx="71">
                  <c:v>8.0000000000003809E-4</c:v>
                </c:pt>
                <c:pt idx="72">
                  <c:v>6.00000000000038E-4</c:v>
                </c:pt>
                <c:pt idx="73">
                  <c:v>1.4000000000000384E-3</c:v>
                </c:pt>
                <c:pt idx="74">
                  <c:v>1.2000000000000383E-3</c:v>
                </c:pt>
                <c:pt idx="75">
                  <c:v>1.0000000000000382E-3</c:v>
                </c:pt>
                <c:pt idx="76">
                  <c:v>8.0000000000003809E-4</c:v>
                </c:pt>
                <c:pt idx="77">
                  <c:v>6.00000000000038E-4</c:v>
                </c:pt>
                <c:pt idx="78">
                  <c:v>1.4000000000000384E-3</c:v>
                </c:pt>
                <c:pt idx="79">
                  <c:v>1.2000000000000383E-3</c:v>
                </c:pt>
                <c:pt idx="80">
                  <c:v>1.0000000000000382E-3</c:v>
                </c:pt>
                <c:pt idx="81">
                  <c:v>1.8000000000000385E-3</c:v>
                </c:pt>
                <c:pt idx="82">
                  <c:v>1.6000000000000389E-3</c:v>
                </c:pt>
                <c:pt idx="83">
                  <c:v>1.4000000000000384E-3</c:v>
                </c:pt>
                <c:pt idx="84">
                  <c:v>1.2000000000000378E-3</c:v>
                </c:pt>
                <c:pt idx="85">
                  <c:v>2.0000000000000391E-3</c:v>
                </c:pt>
                <c:pt idx="86">
                  <c:v>1.8000000000000385E-3</c:v>
                </c:pt>
                <c:pt idx="87">
                  <c:v>1.6000000000000389E-3</c:v>
                </c:pt>
                <c:pt idx="88">
                  <c:v>1.4000000000000384E-3</c:v>
                </c:pt>
                <c:pt idx="89">
                  <c:v>2.2000000000000318E-3</c:v>
                </c:pt>
                <c:pt idx="90">
                  <c:v>2.0000000000000321E-3</c:v>
                </c:pt>
                <c:pt idx="91">
                  <c:v>1.8000000000000316E-3</c:v>
                </c:pt>
                <c:pt idx="92">
                  <c:v>1.600000000000032E-3</c:v>
                </c:pt>
                <c:pt idx="93">
                  <c:v>2.4000000000000323E-3</c:v>
                </c:pt>
                <c:pt idx="94">
                  <c:v>2.2000000000000318E-3</c:v>
                </c:pt>
                <c:pt idx="95">
                  <c:v>2.0000000000000321E-3</c:v>
                </c:pt>
                <c:pt idx="96">
                  <c:v>2.8000000000000325E-3</c:v>
                </c:pt>
                <c:pt idx="97">
                  <c:v>2.6000000000000328E-3</c:v>
                </c:pt>
                <c:pt idx="98">
                  <c:v>2.4000000000000323E-3</c:v>
                </c:pt>
                <c:pt idx="99">
                  <c:v>3.2000000000000327E-3</c:v>
                </c:pt>
                <c:pt idx="100">
                  <c:v>3.0000000000000322E-3</c:v>
                </c:pt>
                <c:pt idx="101">
                  <c:v>2.8000000000000334E-3</c:v>
                </c:pt>
                <c:pt idx="102">
                  <c:v>3.6000000000000337E-3</c:v>
                </c:pt>
                <c:pt idx="103">
                  <c:v>3.4000000000000332E-3</c:v>
                </c:pt>
                <c:pt idx="104">
                  <c:v>3.2000000000000327E-3</c:v>
                </c:pt>
                <c:pt idx="105">
                  <c:v>4.000000000000033E-3</c:v>
                </c:pt>
                <c:pt idx="106">
                  <c:v>3.8000000000000343E-3</c:v>
                </c:pt>
                <c:pt idx="107">
                  <c:v>4.6000000000000346E-3</c:v>
                </c:pt>
                <c:pt idx="108">
                  <c:v>4.4000000000000341E-3</c:v>
                </c:pt>
                <c:pt idx="109">
                  <c:v>5.2000000000000345E-3</c:v>
                </c:pt>
                <c:pt idx="110">
                  <c:v>6.0000000000000279E-3</c:v>
                </c:pt>
                <c:pt idx="111">
                  <c:v>5.8000000000000274E-3</c:v>
                </c:pt>
                <c:pt idx="112">
                  <c:v>5.6000000000000286E-3</c:v>
                </c:pt>
                <c:pt idx="113">
                  <c:v>6.4000000000000289E-3</c:v>
                </c:pt>
                <c:pt idx="114">
                  <c:v>7.2000000000000293E-3</c:v>
                </c:pt>
                <c:pt idx="115">
                  <c:v>7.0000000000000288E-3</c:v>
                </c:pt>
                <c:pt idx="116">
                  <c:v>7.8000000000000291E-3</c:v>
                </c:pt>
                <c:pt idx="117">
                  <c:v>8.6000000000000312E-3</c:v>
                </c:pt>
                <c:pt idx="118">
                  <c:v>8.4000000000000307E-3</c:v>
                </c:pt>
                <c:pt idx="119">
                  <c:v>9.2000000000000311E-3</c:v>
                </c:pt>
                <c:pt idx="120">
                  <c:v>1.0000000000000031E-2</c:v>
                </c:pt>
                <c:pt idx="121">
                  <c:v>1.0800000000000032E-2</c:v>
                </c:pt>
                <c:pt idx="122">
                  <c:v>1.1600000000000027E-2</c:v>
                </c:pt>
                <c:pt idx="123">
                  <c:v>1.2400000000000027E-2</c:v>
                </c:pt>
                <c:pt idx="124">
                  <c:v>1.3200000000000028E-2</c:v>
                </c:pt>
                <c:pt idx="125">
                  <c:v>1.4000000000000028E-2</c:v>
                </c:pt>
                <c:pt idx="126">
                  <c:v>1.4800000000000028E-2</c:v>
                </c:pt>
                <c:pt idx="127">
                  <c:v>1.5600000000000031E-2</c:v>
                </c:pt>
                <c:pt idx="128">
                  <c:v>1.6400000000000033E-2</c:v>
                </c:pt>
                <c:pt idx="129">
                  <c:v>1.8200000000000032E-2</c:v>
                </c:pt>
                <c:pt idx="130">
                  <c:v>1.9000000000000031E-2</c:v>
                </c:pt>
                <c:pt idx="131">
                  <c:v>1.9800000000000033E-2</c:v>
                </c:pt>
                <c:pt idx="132">
                  <c:v>2.1600000000000022E-2</c:v>
                </c:pt>
                <c:pt idx="133">
                  <c:v>2.2400000000000024E-2</c:v>
                </c:pt>
                <c:pt idx="134">
                  <c:v>2.4200000000000024E-2</c:v>
                </c:pt>
                <c:pt idx="135">
                  <c:v>2.6000000000000023E-2</c:v>
                </c:pt>
                <c:pt idx="136">
                  <c:v>2.6800000000000025E-2</c:v>
                </c:pt>
                <c:pt idx="137">
                  <c:v>2.8600000000000028E-2</c:v>
                </c:pt>
                <c:pt idx="138">
                  <c:v>3.0400000000000031E-2</c:v>
                </c:pt>
                <c:pt idx="139">
                  <c:v>3.120000000000003E-2</c:v>
                </c:pt>
                <c:pt idx="140">
                  <c:v>3.400000000000003E-2</c:v>
                </c:pt>
                <c:pt idx="141">
                  <c:v>3.4800000000000018E-2</c:v>
                </c:pt>
                <c:pt idx="142">
                  <c:v>3.7600000000000022E-2</c:v>
                </c:pt>
                <c:pt idx="143">
                  <c:v>3.8400000000000017E-2</c:v>
                </c:pt>
                <c:pt idx="144">
                  <c:v>4.0200000000000027E-2</c:v>
                </c:pt>
                <c:pt idx="145">
                  <c:v>4.3000000000000024E-2</c:v>
                </c:pt>
                <c:pt idx="146">
                  <c:v>4.4800000000000027E-2</c:v>
                </c:pt>
                <c:pt idx="147">
                  <c:v>4.660000000000003E-2</c:v>
                </c:pt>
                <c:pt idx="148">
                  <c:v>4.8400000000000026E-2</c:v>
                </c:pt>
                <c:pt idx="149">
                  <c:v>5.1200000000000023E-2</c:v>
                </c:pt>
                <c:pt idx="150">
                  <c:v>5.3000000000000019E-2</c:v>
                </c:pt>
                <c:pt idx="151">
                  <c:v>5.4800000000000022E-2</c:v>
                </c:pt>
                <c:pt idx="152">
                  <c:v>5.6600000000000025E-2</c:v>
                </c:pt>
                <c:pt idx="153">
                  <c:v>5.740000000000002E-2</c:v>
                </c:pt>
                <c:pt idx="154">
                  <c:v>5.920000000000003E-2</c:v>
                </c:pt>
                <c:pt idx="155">
                  <c:v>6.1000000000000026E-2</c:v>
                </c:pt>
                <c:pt idx="156">
                  <c:v>6.1800000000000029E-2</c:v>
                </c:pt>
                <c:pt idx="157">
                  <c:v>6.3600000000000018E-2</c:v>
                </c:pt>
                <c:pt idx="158">
                  <c:v>6.4400000000000013E-2</c:v>
                </c:pt>
                <c:pt idx="159">
                  <c:v>6.5200000000000022E-2</c:v>
                </c:pt>
                <c:pt idx="160">
                  <c:v>6.6000000000000017E-2</c:v>
                </c:pt>
                <c:pt idx="161">
                  <c:v>6.6800000000000026E-2</c:v>
                </c:pt>
                <c:pt idx="162">
                  <c:v>6.5600000000000019E-2</c:v>
                </c:pt>
                <c:pt idx="163">
                  <c:v>6.5400000000000014E-2</c:v>
                </c:pt>
                <c:pt idx="164">
                  <c:v>6.5200000000000022E-2</c:v>
                </c:pt>
                <c:pt idx="165">
                  <c:v>6.5000000000000016E-2</c:v>
                </c:pt>
                <c:pt idx="166">
                  <c:v>6.4800000000000024E-2</c:v>
                </c:pt>
                <c:pt idx="167">
                  <c:v>6.3600000000000018E-2</c:v>
                </c:pt>
                <c:pt idx="168">
                  <c:v>6.3400000000000012E-2</c:v>
                </c:pt>
                <c:pt idx="169">
                  <c:v>6.2200000000000019E-2</c:v>
                </c:pt>
                <c:pt idx="170">
                  <c:v>6.1000000000000013E-2</c:v>
                </c:pt>
                <c:pt idx="171">
                  <c:v>5.9800000000000027E-2</c:v>
                </c:pt>
                <c:pt idx="172">
                  <c:v>5.8600000000000027E-2</c:v>
                </c:pt>
                <c:pt idx="173">
                  <c:v>5.640000000000002E-2</c:v>
                </c:pt>
                <c:pt idx="174">
                  <c:v>5.5200000000000027E-2</c:v>
                </c:pt>
                <c:pt idx="175">
                  <c:v>5.3000000000000019E-2</c:v>
                </c:pt>
                <c:pt idx="176">
                  <c:v>5.180000000000002E-2</c:v>
                </c:pt>
                <c:pt idx="177">
                  <c:v>4.9600000000000019E-2</c:v>
                </c:pt>
                <c:pt idx="178">
                  <c:v>4.8400000000000012E-2</c:v>
                </c:pt>
                <c:pt idx="179">
                  <c:v>4.6200000000000019E-2</c:v>
                </c:pt>
                <c:pt idx="180">
                  <c:v>4.4000000000000011E-2</c:v>
                </c:pt>
                <c:pt idx="181">
                  <c:v>4.2800000000000012E-2</c:v>
                </c:pt>
                <c:pt idx="182">
                  <c:v>4.0600000000000025E-2</c:v>
                </c:pt>
                <c:pt idx="183">
                  <c:v>3.9400000000000018E-2</c:v>
                </c:pt>
                <c:pt idx="184">
                  <c:v>3.7200000000000025E-2</c:v>
                </c:pt>
                <c:pt idx="185">
                  <c:v>3.5000000000000017E-2</c:v>
                </c:pt>
                <c:pt idx="186">
                  <c:v>3.3800000000000018E-2</c:v>
                </c:pt>
                <c:pt idx="187">
                  <c:v>3.1600000000000017E-2</c:v>
                </c:pt>
                <c:pt idx="188">
                  <c:v>3.0400000000000014E-2</c:v>
                </c:pt>
                <c:pt idx="189">
                  <c:v>2.8200000000000013E-2</c:v>
                </c:pt>
                <c:pt idx="190">
                  <c:v>2.700000000000001E-2</c:v>
                </c:pt>
                <c:pt idx="191">
                  <c:v>2.580000000000001E-2</c:v>
                </c:pt>
                <c:pt idx="192">
                  <c:v>2.4600000000000011E-2</c:v>
                </c:pt>
                <c:pt idx="193">
                  <c:v>2.3400000000000021E-2</c:v>
                </c:pt>
                <c:pt idx="194">
                  <c:v>2.2200000000000022E-2</c:v>
                </c:pt>
                <c:pt idx="195">
                  <c:v>2.1000000000000019E-2</c:v>
                </c:pt>
                <c:pt idx="196">
                  <c:v>1.9800000000000019E-2</c:v>
                </c:pt>
                <c:pt idx="197">
                  <c:v>1.8600000000000019E-2</c:v>
                </c:pt>
                <c:pt idx="198">
                  <c:v>1.7400000000000016E-2</c:v>
                </c:pt>
                <c:pt idx="199">
                  <c:v>1.6200000000000016E-2</c:v>
                </c:pt>
                <c:pt idx="200">
                  <c:v>1.5000000000000013E-2</c:v>
                </c:pt>
                <c:pt idx="201">
                  <c:v>1.4800000000000015E-2</c:v>
                </c:pt>
                <c:pt idx="202">
                  <c:v>1.3600000000000015E-2</c:v>
                </c:pt>
                <c:pt idx="203">
                  <c:v>1.3400000000000013E-2</c:v>
                </c:pt>
                <c:pt idx="204">
                  <c:v>1.2200000000000013E-2</c:v>
                </c:pt>
                <c:pt idx="205">
                  <c:v>1.100000000000001E-2</c:v>
                </c:pt>
                <c:pt idx="206">
                  <c:v>1.0800000000000011E-2</c:v>
                </c:pt>
                <c:pt idx="207">
                  <c:v>9.6000000000000113E-3</c:v>
                </c:pt>
                <c:pt idx="208">
                  <c:v>9.400000000000009E-3</c:v>
                </c:pt>
                <c:pt idx="209">
                  <c:v>8.2000000000000094E-3</c:v>
                </c:pt>
                <c:pt idx="210">
                  <c:v>8.0000000000000071E-3</c:v>
                </c:pt>
                <c:pt idx="211">
                  <c:v>6.8000000000000074E-3</c:v>
                </c:pt>
                <c:pt idx="212">
                  <c:v>6.6000000000000086E-3</c:v>
                </c:pt>
                <c:pt idx="213">
                  <c:v>6.4000000000000064E-3</c:v>
                </c:pt>
                <c:pt idx="214">
                  <c:v>6.2000000000000076E-3</c:v>
                </c:pt>
                <c:pt idx="215">
                  <c:v>5.0000000000000044E-3</c:v>
                </c:pt>
                <c:pt idx="216">
                  <c:v>3.8000000000000186E-3</c:v>
                </c:pt>
                <c:pt idx="217">
                  <c:v>3.6000000000000199E-3</c:v>
                </c:pt>
                <c:pt idx="218">
                  <c:v>3.4000000000000211E-3</c:v>
                </c:pt>
                <c:pt idx="219">
                  <c:v>3.2000000000000153E-3</c:v>
                </c:pt>
                <c:pt idx="220">
                  <c:v>3.0000000000000165E-3</c:v>
                </c:pt>
                <c:pt idx="221">
                  <c:v>2.8000000000000178E-3</c:v>
                </c:pt>
                <c:pt idx="222">
                  <c:v>1.6000000000000181E-3</c:v>
                </c:pt>
                <c:pt idx="223">
                  <c:v>1.4000000000000193E-3</c:v>
                </c:pt>
                <c:pt idx="224">
                  <c:v>1.2000000000000136E-3</c:v>
                </c:pt>
                <c:pt idx="225">
                  <c:v>1.0000000000000148E-3</c:v>
                </c:pt>
                <c:pt idx="226">
                  <c:v>8.0000000000001598E-4</c:v>
                </c:pt>
                <c:pt idx="227">
                  <c:v>6.0000000000001719E-4</c:v>
                </c:pt>
                <c:pt idx="228">
                  <c:v>4.000000000000184E-4</c:v>
                </c:pt>
                <c:pt idx="229">
                  <c:v>2.0000000000001267E-4</c:v>
                </c:pt>
                <c:pt idx="230">
                  <c:v>0</c:v>
                </c:pt>
                <c:pt idx="231">
                  <c:v>-1.9999999999998491E-4</c:v>
                </c:pt>
                <c:pt idx="232">
                  <c:v>-3.999999999999837E-4</c:v>
                </c:pt>
                <c:pt idx="233">
                  <c:v>-5.9999999999998249E-4</c:v>
                </c:pt>
                <c:pt idx="234">
                  <c:v>-7.9999999999998822E-4</c:v>
                </c:pt>
                <c:pt idx="235">
                  <c:v>-9.9999999999998701E-4</c:v>
                </c:pt>
                <c:pt idx="236">
                  <c:v>-1.1999999999999858E-3</c:v>
                </c:pt>
                <c:pt idx="237">
                  <c:v>-1.3999999999999846E-3</c:v>
                </c:pt>
                <c:pt idx="238">
                  <c:v>-1.5999999999999834E-3</c:v>
                </c:pt>
                <c:pt idx="239">
                  <c:v>-7.9999999999998822E-4</c:v>
                </c:pt>
                <c:pt idx="240">
                  <c:v>-9.9999999999998701E-4</c:v>
                </c:pt>
                <c:pt idx="241">
                  <c:v>-1.1999999999999858E-3</c:v>
                </c:pt>
                <c:pt idx="242">
                  <c:v>-3.9999999999999758E-4</c:v>
                </c:pt>
                <c:pt idx="243">
                  <c:v>-5.9999999999999637E-4</c:v>
                </c:pt>
                <c:pt idx="244">
                  <c:v>-8.000000000000021E-4</c:v>
                </c:pt>
                <c:pt idx="245">
                  <c:v>-1.0000000000000009E-3</c:v>
                </c:pt>
                <c:pt idx="246">
                  <c:v>-1.1999999999999997E-3</c:v>
                </c:pt>
                <c:pt idx="247">
                  <c:v>-3.9999999999999758E-4</c:v>
                </c:pt>
                <c:pt idx="248">
                  <c:v>-1.6000000000000042E-3</c:v>
                </c:pt>
                <c:pt idx="249">
                  <c:v>-8.000000000000021E-4</c:v>
                </c:pt>
                <c:pt idx="250">
                  <c:v>-1.0000000000000009E-3</c:v>
                </c:pt>
                <c:pt idx="251">
                  <c:v>-1.1999999999999997E-3</c:v>
                </c:pt>
                <c:pt idx="252">
                  <c:v>-3.9999999999999758E-4</c:v>
                </c:pt>
                <c:pt idx="253">
                  <c:v>-6.0000000000000331E-4</c:v>
                </c:pt>
                <c:pt idx="254">
                  <c:v>-8.000000000000021E-4</c:v>
                </c:pt>
                <c:pt idx="255">
                  <c:v>-1.0000000000000009E-3</c:v>
                </c:pt>
                <c:pt idx="256">
                  <c:v>-1.9999999999999879E-4</c:v>
                </c:pt>
                <c:pt idx="257">
                  <c:v>-3.9999999999999758E-4</c:v>
                </c:pt>
                <c:pt idx="258">
                  <c:v>-6.0000000000000331E-4</c:v>
                </c:pt>
                <c:pt idx="259">
                  <c:v>1.9999999999999879E-4</c:v>
                </c:pt>
                <c:pt idx="260">
                  <c:v>0</c:v>
                </c:pt>
                <c:pt idx="261">
                  <c:v>-1.9999999999999879E-4</c:v>
                </c:pt>
                <c:pt idx="262">
                  <c:v>-3.9999999999999758E-4</c:v>
                </c:pt>
                <c:pt idx="263">
                  <c:v>3.9999999999999758E-4</c:v>
                </c:pt>
                <c:pt idx="264">
                  <c:v>1.9999999999999879E-4</c:v>
                </c:pt>
                <c:pt idx="265">
                  <c:v>0</c:v>
                </c:pt>
                <c:pt idx="266">
                  <c:v>8.000000000000021E-4</c:v>
                </c:pt>
                <c:pt idx="267">
                  <c:v>6.0000000000000331E-4</c:v>
                </c:pt>
                <c:pt idx="268">
                  <c:v>3.9999999999999758E-4</c:v>
                </c:pt>
                <c:pt idx="269">
                  <c:v>1.9999999999999879E-4</c:v>
                </c:pt>
                <c:pt idx="270">
                  <c:v>1.0000000000000009E-3</c:v>
                </c:pt>
                <c:pt idx="271">
                  <c:v>8.000000000000021E-4</c:v>
                </c:pt>
                <c:pt idx="272">
                  <c:v>6.0000000000000331E-4</c:v>
                </c:pt>
                <c:pt idx="273">
                  <c:v>3.9999999999999758E-4</c:v>
                </c:pt>
                <c:pt idx="274">
                  <c:v>1.1999999999999997E-3</c:v>
                </c:pt>
                <c:pt idx="275">
                  <c:v>1.0000000000000009E-3</c:v>
                </c:pt>
                <c:pt idx="276">
                  <c:v>1.800000000000003E-3</c:v>
                </c:pt>
                <c:pt idx="277">
                  <c:v>1.6000000000000042E-3</c:v>
                </c:pt>
                <c:pt idx="278">
                  <c:v>2.3999999999999994E-3</c:v>
                </c:pt>
                <c:pt idx="279">
                  <c:v>2.2000000000000006E-3</c:v>
                </c:pt>
                <c:pt idx="280">
                  <c:v>2.0000000000000018E-3</c:v>
                </c:pt>
                <c:pt idx="281">
                  <c:v>2.8000000000000039E-3</c:v>
                </c:pt>
                <c:pt idx="282">
                  <c:v>2.6000000000000051E-3</c:v>
                </c:pt>
                <c:pt idx="283">
                  <c:v>2.3999999999999994E-3</c:v>
                </c:pt>
                <c:pt idx="284">
                  <c:v>2.2000000000000006E-3</c:v>
                </c:pt>
                <c:pt idx="285">
                  <c:v>2.0000000000000018E-3</c:v>
                </c:pt>
                <c:pt idx="286">
                  <c:v>1.800000000000003E-3</c:v>
                </c:pt>
                <c:pt idx="287">
                  <c:v>2.6000000000000051E-3</c:v>
                </c:pt>
                <c:pt idx="288">
                  <c:v>2.3999999999999994E-3</c:v>
                </c:pt>
                <c:pt idx="289">
                  <c:v>2.2000000000000006E-3</c:v>
                </c:pt>
                <c:pt idx="290">
                  <c:v>1.0000000000000009E-3</c:v>
                </c:pt>
                <c:pt idx="291">
                  <c:v>8.000000000000021E-4</c:v>
                </c:pt>
                <c:pt idx="292">
                  <c:v>1.6000000000000042E-3</c:v>
                </c:pt>
                <c:pt idx="293">
                  <c:v>1.3999999999999985E-3</c:v>
                </c:pt>
                <c:pt idx="294">
                  <c:v>1.1999999999999997E-3</c:v>
                </c:pt>
                <c:pt idx="295">
                  <c:v>1.0000000000000009E-3</c:v>
                </c:pt>
                <c:pt idx="296">
                  <c:v>8.000000000000021E-4</c:v>
                </c:pt>
                <c:pt idx="297">
                  <c:v>6.0000000000000331E-4</c:v>
                </c:pt>
                <c:pt idx="298">
                  <c:v>3.9999999999999758E-4</c:v>
                </c:pt>
                <c:pt idx="299">
                  <c:v>1.9999999999999879E-4</c:v>
                </c:pt>
                <c:pt idx="30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6E2-463C-9F93-FA6A25C000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38752319"/>
        <c:axId val="838751487"/>
      </c:scatterChart>
      <c:valAx>
        <c:axId val="838752319"/>
        <c:scaling>
          <c:orientation val="minMax"/>
          <c:max val="500"/>
          <c:min val="35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38751487"/>
        <c:crosses val="autoZero"/>
        <c:crossBetween val="midCat"/>
      </c:valAx>
      <c:valAx>
        <c:axId val="83875148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38752319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'C100'!$I$1</c:f>
              <c:strCache>
                <c:ptCount val="1"/>
                <c:pt idx="0">
                  <c:v>0.1(Abs)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'C100'!$A$2:$A$302</c:f>
              <c:numCache>
                <c:formatCode>General</c:formatCode>
                <c:ptCount val="301"/>
                <c:pt idx="0">
                  <c:v>499.99</c:v>
                </c:pt>
                <c:pt idx="1">
                  <c:v>499.49</c:v>
                </c:pt>
                <c:pt idx="2">
                  <c:v>499</c:v>
                </c:pt>
                <c:pt idx="3">
                  <c:v>498.51</c:v>
                </c:pt>
                <c:pt idx="4">
                  <c:v>498.02</c:v>
                </c:pt>
                <c:pt idx="5">
                  <c:v>497.49</c:v>
                </c:pt>
                <c:pt idx="6">
                  <c:v>496.99</c:v>
                </c:pt>
                <c:pt idx="7">
                  <c:v>496.5</c:v>
                </c:pt>
                <c:pt idx="8">
                  <c:v>496.01</c:v>
                </c:pt>
                <c:pt idx="9">
                  <c:v>495.51</c:v>
                </c:pt>
                <c:pt idx="10">
                  <c:v>494.98</c:v>
                </c:pt>
                <c:pt idx="11">
                  <c:v>494.49</c:v>
                </c:pt>
                <c:pt idx="12">
                  <c:v>494</c:v>
                </c:pt>
                <c:pt idx="13">
                  <c:v>493.5</c:v>
                </c:pt>
                <c:pt idx="14">
                  <c:v>493.01</c:v>
                </c:pt>
                <c:pt idx="15">
                  <c:v>492.51</c:v>
                </c:pt>
                <c:pt idx="16">
                  <c:v>491.98</c:v>
                </c:pt>
                <c:pt idx="17">
                  <c:v>491.49</c:v>
                </c:pt>
                <c:pt idx="18">
                  <c:v>491</c:v>
                </c:pt>
                <c:pt idx="19">
                  <c:v>490.5</c:v>
                </c:pt>
                <c:pt idx="20">
                  <c:v>490.01</c:v>
                </c:pt>
                <c:pt idx="21">
                  <c:v>489.52</c:v>
                </c:pt>
                <c:pt idx="22">
                  <c:v>488.98</c:v>
                </c:pt>
                <c:pt idx="23">
                  <c:v>488.49</c:v>
                </c:pt>
                <c:pt idx="24">
                  <c:v>488</c:v>
                </c:pt>
                <c:pt idx="25">
                  <c:v>487.5</c:v>
                </c:pt>
                <c:pt idx="26">
                  <c:v>487.01</c:v>
                </c:pt>
                <c:pt idx="27">
                  <c:v>486.51</c:v>
                </c:pt>
                <c:pt idx="28">
                  <c:v>485.98</c:v>
                </c:pt>
                <c:pt idx="29">
                  <c:v>485.49</c:v>
                </c:pt>
                <c:pt idx="30">
                  <c:v>484.99</c:v>
                </c:pt>
                <c:pt idx="31">
                  <c:v>484.5</c:v>
                </c:pt>
                <c:pt idx="32">
                  <c:v>484</c:v>
                </c:pt>
                <c:pt idx="33">
                  <c:v>483.51</c:v>
                </c:pt>
                <c:pt idx="34">
                  <c:v>483.02</c:v>
                </c:pt>
                <c:pt idx="35">
                  <c:v>482.48</c:v>
                </c:pt>
                <c:pt idx="36">
                  <c:v>481.99</c:v>
                </c:pt>
                <c:pt idx="37">
                  <c:v>481.49</c:v>
                </c:pt>
                <c:pt idx="38">
                  <c:v>481</c:v>
                </c:pt>
                <c:pt idx="39">
                  <c:v>480.5</c:v>
                </c:pt>
                <c:pt idx="40">
                  <c:v>480.01</c:v>
                </c:pt>
                <c:pt idx="41">
                  <c:v>479.51</c:v>
                </c:pt>
                <c:pt idx="42">
                  <c:v>478.98</c:v>
                </c:pt>
                <c:pt idx="43">
                  <c:v>478.49</c:v>
                </c:pt>
                <c:pt idx="44">
                  <c:v>477.99</c:v>
                </c:pt>
                <c:pt idx="45">
                  <c:v>477.5</c:v>
                </c:pt>
                <c:pt idx="46">
                  <c:v>477</c:v>
                </c:pt>
                <c:pt idx="47">
                  <c:v>476.51</c:v>
                </c:pt>
                <c:pt idx="48">
                  <c:v>476.01</c:v>
                </c:pt>
                <c:pt idx="49">
                  <c:v>475.52</c:v>
                </c:pt>
                <c:pt idx="50">
                  <c:v>474.98</c:v>
                </c:pt>
                <c:pt idx="51">
                  <c:v>474.49</c:v>
                </c:pt>
                <c:pt idx="52">
                  <c:v>473.99</c:v>
                </c:pt>
                <c:pt idx="53">
                  <c:v>473.5</c:v>
                </c:pt>
                <c:pt idx="54">
                  <c:v>473</c:v>
                </c:pt>
                <c:pt idx="55">
                  <c:v>472.51</c:v>
                </c:pt>
                <c:pt idx="56">
                  <c:v>472.01</c:v>
                </c:pt>
                <c:pt idx="57">
                  <c:v>471.52</c:v>
                </c:pt>
                <c:pt idx="58">
                  <c:v>470.98</c:v>
                </c:pt>
                <c:pt idx="59">
                  <c:v>470.49</c:v>
                </c:pt>
                <c:pt idx="60">
                  <c:v>469.99</c:v>
                </c:pt>
                <c:pt idx="61">
                  <c:v>469.49</c:v>
                </c:pt>
                <c:pt idx="62">
                  <c:v>469</c:v>
                </c:pt>
                <c:pt idx="63">
                  <c:v>468.5</c:v>
                </c:pt>
                <c:pt idx="64">
                  <c:v>468.01</c:v>
                </c:pt>
                <c:pt idx="65">
                  <c:v>467.51</c:v>
                </c:pt>
                <c:pt idx="66">
                  <c:v>467.01</c:v>
                </c:pt>
                <c:pt idx="67">
                  <c:v>466.52</c:v>
                </c:pt>
                <c:pt idx="68">
                  <c:v>465.98</c:v>
                </c:pt>
                <c:pt idx="69">
                  <c:v>465.49</c:v>
                </c:pt>
                <c:pt idx="70">
                  <c:v>464.99</c:v>
                </c:pt>
                <c:pt idx="71">
                  <c:v>464.5</c:v>
                </c:pt>
                <c:pt idx="72">
                  <c:v>464</c:v>
                </c:pt>
                <c:pt idx="73">
                  <c:v>463.5</c:v>
                </c:pt>
                <c:pt idx="74">
                  <c:v>463.01</c:v>
                </c:pt>
                <c:pt idx="75">
                  <c:v>462.51</c:v>
                </c:pt>
                <c:pt idx="76">
                  <c:v>462.01</c:v>
                </c:pt>
                <c:pt idx="77">
                  <c:v>461.52</c:v>
                </c:pt>
                <c:pt idx="78">
                  <c:v>460.98</c:v>
                </c:pt>
                <c:pt idx="79">
                  <c:v>460.49</c:v>
                </c:pt>
                <c:pt idx="80">
                  <c:v>459.99</c:v>
                </c:pt>
                <c:pt idx="81">
                  <c:v>459.49</c:v>
                </c:pt>
                <c:pt idx="82">
                  <c:v>459</c:v>
                </c:pt>
                <c:pt idx="83">
                  <c:v>458.5</c:v>
                </c:pt>
                <c:pt idx="84">
                  <c:v>458</c:v>
                </c:pt>
                <c:pt idx="85">
                  <c:v>457.51</c:v>
                </c:pt>
                <c:pt idx="86">
                  <c:v>457.01</c:v>
                </c:pt>
                <c:pt idx="87">
                  <c:v>456.51</c:v>
                </c:pt>
                <c:pt idx="88">
                  <c:v>456.01</c:v>
                </c:pt>
                <c:pt idx="89">
                  <c:v>455.52</c:v>
                </c:pt>
                <c:pt idx="90">
                  <c:v>454.98</c:v>
                </c:pt>
                <c:pt idx="91">
                  <c:v>454.48</c:v>
                </c:pt>
                <c:pt idx="92">
                  <c:v>453.99</c:v>
                </c:pt>
                <c:pt idx="93">
                  <c:v>453.49</c:v>
                </c:pt>
                <c:pt idx="94">
                  <c:v>452.99</c:v>
                </c:pt>
                <c:pt idx="95">
                  <c:v>452.5</c:v>
                </c:pt>
                <c:pt idx="96">
                  <c:v>452</c:v>
                </c:pt>
                <c:pt idx="97">
                  <c:v>451.5</c:v>
                </c:pt>
                <c:pt idx="98">
                  <c:v>451</c:v>
                </c:pt>
                <c:pt idx="99">
                  <c:v>450.51</c:v>
                </c:pt>
                <c:pt idx="100">
                  <c:v>450.01</c:v>
                </c:pt>
                <c:pt idx="101">
                  <c:v>449.51</c:v>
                </c:pt>
                <c:pt idx="102">
                  <c:v>449.01</c:v>
                </c:pt>
                <c:pt idx="103">
                  <c:v>448.51</c:v>
                </c:pt>
                <c:pt idx="104">
                  <c:v>448.02</c:v>
                </c:pt>
                <c:pt idx="105">
                  <c:v>447.48</c:v>
                </c:pt>
                <c:pt idx="106">
                  <c:v>446.98</c:v>
                </c:pt>
                <c:pt idx="107">
                  <c:v>446.49</c:v>
                </c:pt>
                <c:pt idx="108">
                  <c:v>445.99</c:v>
                </c:pt>
                <c:pt idx="109">
                  <c:v>445.49</c:v>
                </c:pt>
                <c:pt idx="110">
                  <c:v>444.99</c:v>
                </c:pt>
                <c:pt idx="111">
                  <c:v>444.49</c:v>
                </c:pt>
                <c:pt idx="112">
                  <c:v>443.99</c:v>
                </c:pt>
                <c:pt idx="113">
                  <c:v>443.5</c:v>
                </c:pt>
                <c:pt idx="114">
                  <c:v>443</c:v>
                </c:pt>
                <c:pt idx="115">
                  <c:v>442.5</c:v>
                </c:pt>
                <c:pt idx="116">
                  <c:v>442</c:v>
                </c:pt>
                <c:pt idx="117">
                  <c:v>441.5</c:v>
                </c:pt>
                <c:pt idx="118">
                  <c:v>441</c:v>
                </c:pt>
                <c:pt idx="119">
                  <c:v>440.51</c:v>
                </c:pt>
                <c:pt idx="120">
                  <c:v>440.01</c:v>
                </c:pt>
                <c:pt idx="121">
                  <c:v>439.51</c:v>
                </c:pt>
                <c:pt idx="122">
                  <c:v>439.01</c:v>
                </c:pt>
                <c:pt idx="123">
                  <c:v>438.51</c:v>
                </c:pt>
                <c:pt idx="124">
                  <c:v>438.01</c:v>
                </c:pt>
                <c:pt idx="125">
                  <c:v>437.51</c:v>
                </c:pt>
                <c:pt idx="126">
                  <c:v>437.02</c:v>
                </c:pt>
                <c:pt idx="127">
                  <c:v>436.52</c:v>
                </c:pt>
                <c:pt idx="128">
                  <c:v>436.02</c:v>
                </c:pt>
                <c:pt idx="129">
                  <c:v>435.52</c:v>
                </c:pt>
                <c:pt idx="130">
                  <c:v>434.98</c:v>
                </c:pt>
                <c:pt idx="131">
                  <c:v>434.48</c:v>
                </c:pt>
                <c:pt idx="132">
                  <c:v>433.98</c:v>
                </c:pt>
                <c:pt idx="133">
                  <c:v>433.48</c:v>
                </c:pt>
                <c:pt idx="134">
                  <c:v>432.99</c:v>
                </c:pt>
                <c:pt idx="135">
                  <c:v>432.49</c:v>
                </c:pt>
                <c:pt idx="136">
                  <c:v>431.99</c:v>
                </c:pt>
                <c:pt idx="137">
                  <c:v>431.49</c:v>
                </c:pt>
                <c:pt idx="138">
                  <c:v>430.99</c:v>
                </c:pt>
                <c:pt idx="139">
                  <c:v>430.49</c:v>
                </c:pt>
                <c:pt idx="140">
                  <c:v>429.99</c:v>
                </c:pt>
                <c:pt idx="141">
                  <c:v>429.49</c:v>
                </c:pt>
                <c:pt idx="142">
                  <c:v>428.99</c:v>
                </c:pt>
                <c:pt idx="143">
                  <c:v>428.49</c:v>
                </c:pt>
                <c:pt idx="144">
                  <c:v>427.99</c:v>
                </c:pt>
                <c:pt idx="145">
                  <c:v>427.49</c:v>
                </c:pt>
                <c:pt idx="146">
                  <c:v>426.99</c:v>
                </c:pt>
                <c:pt idx="147">
                  <c:v>426.49</c:v>
                </c:pt>
                <c:pt idx="148">
                  <c:v>425.99</c:v>
                </c:pt>
                <c:pt idx="149">
                  <c:v>425.49</c:v>
                </c:pt>
                <c:pt idx="150">
                  <c:v>424.99</c:v>
                </c:pt>
                <c:pt idx="151">
                  <c:v>424.49</c:v>
                </c:pt>
                <c:pt idx="152">
                  <c:v>423.99</c:v>
                </c:pt>
                <c:pt idx="153">
                  <c:v>423.49</c:v>
                </c:pt>
                <c:pt idx="154">
                  <c:v>422.99</c:v>
                </c:pt>
                <c:pt idx="155">
                  <c:v>422.49</c:v>
                </c:pt>
                <c:pt idx="156">
                  <c:v>421.99</c:v>
                </c:pt>
                <c:pt idx="157">
                  <c:v>421.49</c:v>
                </c:pt>
                <c:pt idx="158">
                  <c:v>420.99</c:v>
                </c:pt>
                <c:pt idx="159">
                  <c:v>420.49</c:v>
                </c:pt>
                <c:pt idx="160">
                  <c:v>419.99</c:v>
                </c:pt>
                <c:pt idx="161">
                  <c:v>419.49</c:v>
                </c:pt>
                <c:pt idx="162">
                  <c:v>418.99</c:v>
                </c:pt>
                <c:pt idx="163">
                  <c:v>418.49</c:v>
                </c:pt>
                <c:pt idx="164">
                  <c:v>417.99</c:v>
                </c:pt>
                <c:pt idx="165">
                  <c:v>417.49</c:v>
                </c:pt>
                <c:pt idx="166">
                  <c:v>416.99</c:v>
                </c:pt>
                <c:pt idx="167">
                  <c:v>416.49</c:v>
                </c:pt>
                <c:pt idx="168">
                  <c:v>415.99</c:v>
                </c:pt>
                <c:pt idx="169">
                  <c:v>415.49</c:v>
                </c:pt>
                <c:pt idx="170">
                  <c:v>414.99</c:v>
                </c:pt>
                <c:pt idx="171">
                  <c:v>414.49</c:v>
                </c:pt>
                <c:pt idx="172">
                  <c:v>413.99</c:v>
                </c:pt>
                <c:pt idx="173">
                  <c:v>413.49</c:v>
                </c:pt>
                <c:pt idx="174">
                  <c:v>412.98</c:v>
                </c:pt>
                <c:pt idx="175">
                  <c:v>412.48</c:v>
                </c:pt>
                <c:pt idx="176">
                  <c:v>411.98</c:v>
                </c:pt>
                <c:pt idx="177">
                  <c:v>411.48</c:v>
                </c:pt>
                <c:pt idx="178">
                  <c:v>411.02</c:v>
                </c:pt>
                <c:pt idx="179">
                  <c:v>410.52</c:v>
                </c:pt>
                <c:pt idx="180">
                  <c:v>410.02</c:v>
                </c:pt>
                <c:pt idx="181">
                  <c:v>409.52</c:v>
                </c:pt>
                <c:pt idx="182">
                  <c:v>409.01</c:v>
                </c:pt>
                <c:pt idx="183">
                  <c:v>408.51</c:v>
                </c:pt>
                <c:pt idx="184">
                  <c:v>408.01</c:v>
                </c:pt>
                <c:pt idx="185">
                  <c:v>407.51</c:v>
                </c:pt>
                <c:pt idx="186">
                  <c:v>407.01</c:v>
                </c:pt>
                <c:pt idx="187">
                  <c:v>406.51</c:v>
                </c:pt>
                <c:pt idx="188">
                  <c:v>406.01</c:v>
                </c:pt>
                <c:pt idx="189">
                  <c:v>405.5</c:v>
                </c:pt>
                <c:pt idx="190">
                  <c:v>405</c:v>
                </c:pt>
                <c:pt idx="191">
                  <c:v>404.5</c:v>
                </c:pt>
                <c:pt idx="192">
                  <c:v>404</c:v>
                </c:pt>
                <c:pt idx="193">
                  <c:v>403.5</c:v>
                </c:pt>
                <c:pt idx="194">
                  <c:v>403</c:v>
                </c:pt>
                <c:pt idx="195">
                  <c:v>402.49</c:v>
                </c:pt>
                <c:pt idx="196">
                  <c:v>401.99</c:v>
                </c:pt>
                <c:pt idx="197">
                  <c:v>401.49</c:v>
                </c:pt>
                <c:pt idx="198">
                  <c:v>400.99</c:v>
                </c:pt>
                <c:pt idx="199">
                  <c:v>400.49</c:v>
                </c:pt>
                <c:pt idx="200">
                  <c:v>399.99</c:v>
                </c:pt>
                <c:pt idx="201">
                  <c:v>399.48</c:v>
                </c:pt>
                <c:pt idx="202">
                  <c:v>398.98</c:v>
                </c:pt>
                <c:pt idx="203">
                  <c:v>398.52</c:v>
                </c:pt>
                <c:pt idx="204">
                  <c:v>398.02</c:v>
                </c:pt>
                <c:pt idx="205">
                  <c:v>397.51</c:v>
                </c:pt>
                <c:pt idx="206">
                  <c:v>397.01</c:v>
                </c:pt>
                <c:pt idx="207">
                  <c:v>396.51</c:v>
                </c:pt>
                <c:pt idx="208">
                  <c:v>396.01</c:v>
                </c:pt>
                <c:pt idx="209">
                  <c:v>395.51</c:v>
                </c:pt>
                <c:pt idx="210">
                  <c:v>395</c:v>
                </c:pt>
                <c:pt idx="211">
                  <c:v>394.5</c:v>
                </c:pt>
                <c:pt idx="212">
                  <c:v>394</c:v>
                </c:pt>
                <c:pt idx="213">
                  <c:v>393.5</c:v>
                </c:pt>
                <c:pt idx="214">
                  <c:v>392.99</c:v>
                </c:pt>
                <c:pt idx="215">
                  <c:v>392.49</c:v>
                </c:pt>
                <c:pt idx="216">
                  <c:v>391.99</c:v>
                </c:pt>
                <c:pt idx="217">
                  <c:v>391.49</c:v>
                </c:pt>
                <c:pt idx="218">
                  <c:v>390.98</c:v>
                </c:pt>
                <c:pt idx="219">
                  <c:v>390.52</c:v>
                </c:pt>
                <c:pt idx="220">
                  <c:v>390.02</c:v>
                </c:pt>
                <c:pt idx="221">
                  <c:v>389.51</c:v>
                </c:pt>
                <c:pt idx="222">
                  <c:v>389.01</c:v>
                </c:pt>
                <c:pt idx="223">
                  <c:v>388.51</c:v>
                </c:pt>
                <c:pt idx="224">
                  <c:v>388</c:v>
                </c:pt>
                <c:pt idx="225">
                  <c:v>387.5</c:v>
                </c:pt>
                <c:pt idx="226">
                  <c:v>387</c:v>
                </c:pt>
                <c:pt idx="227">
                  <c:v>386.5</c:v>
                </c:pt>
                <c:pt idx="228">
                  <c:v>385.99</c:v>
                </c:pt>
                <c:pt idx="229">
                  <c:v>385.49</c:v>
                </c:pt>
                <c:pt idx="230">
                  <c:v>384.99</c:v>
                </c:pt>
                <c:pt idx="231">
                  <c:v>384.48</c:v>
                </c:pt>
                <c:pt idx="232">
                  <c:v>384.02</c:v>
                </c:pt>
                <c:pt idx="233">
                  <c:v>383.52</c:v>
                </c:pt>
                <c:pt idx="234">
                  <c:v>383.01</c:v>
                </c:pt>
                <c:pt idx="235">
                  <c:v>382.51</c:v>
                </c:pt>
                <c:pt idx="236">
                  <c:v>382.01</c:v>
                </c:pt>
                <c:pt idx="237">
                  <c:v>381.5</c:v>
                </c:pt>
                <c:pt idx="238">
                  <c:v>381</c:v>
                </c:pt>
                <c:pt idx="239">
                  <c:v>380.49</c:v>
                </c:pt>
                <c:pt idx="240">
                  <c:v>379.99</c:v>
                </c:pt>
                <c:pt idx="241">
                  <c:v>379.49</c:v>
                </c:pt>
                <c:pt idx="242">
                  <c:v>378.98</c:v>
                </c:pt>
                <c:pt idx="243">
                  <c:v>378.52</c:v>
                </c:pt>
                <c:pt idx="244">
                  <c:v>378.02</c:v>
                </c:pt>
                <c:pt idx="245">
                  <c:v>377.51</c:v>
                </c:pt>
                <c:pt idx="246">
                  <c:v>377.01</c:v>
                </c:pt>
                <c:pt idx="247">
                  <c:v>376.5</c:v>
                </c:pt>
                <c:pt idx="248">
                  <c:v>376</c:v>
                </c:pt>
                <c:pt idx="249">
                  <c:v>375.5</c:v>
                </c:pt>
                <c:pt idx="250">
                  <c:v>374.99</c:v>
                </c:pt>
                <c:pt idx="251">
                  <c:v>374.49</c:v>
                </c:pt>
                <c:pt idx="252">
                  <c:v>373.98</c:v>
                </c:pt>
                <c:pt idx="253">
                  <c:v>373.48</c:v>
                </c:pt>
                <c:pt idx="254">
                  <c:v>373.02</c:v>
                </c:pt>
                <c:pt idx="255">
                  <c:v>372.51</c:v>
                </c:pt>
                <c:pt idx="256">
                  <c:v>372.01</c:v>
                </c:pt>
                <c:pt idx="257">
                  <c:v>371.5</c:v>
                </c:pt>
                <c:pt idx="258">
                  <c:v>371</c:v>
                </c:pt>
                <c:pt idx="259">
                  <c:v>370.49</c:v>
                </c:pt>
                <c:pt idx="260">
                  <c:v>369.99</c:v>
                </c:pt>
                <c:pt idx="261">
                  <c:v>369.49</c:v>
                </c:pt>
                <c:pt idx="262">
                  <c:v>368.98</c:v>
                </c:pt>
                <c:pt idx="263">
                  <c:v>368.52</c:v>
                </c:pt>
                <c:pt idx="264">
                  <c:v>368.01</c:v>
                </c:pt>
                <c:pt idx="265">
                  <c:v>367.51</c:v>
                </c:pt>
                <c:pt idx="266">
                  <c:v>367</c:v>
                </c:pt>
                <c:pt idx="267">
                  <c:v>366.5</c:v>
                </c:pt>
                <c:pt idx="268">
                  <c:v>365.99</c:v>
                </c:pt>
                <c:pt idx="269">
                  <c:v>365.49</c:v>
                </c:pt>
                <c:pt idx="270">
                  <c:v>364.98</c:v>
                </c:pt>
                <c:pt idx="271">
                  <c:v>364.52</c:v>
                </c:pt>
                <c:pt idx="272">
                  <c:v>364.01</c:v>
                </c:pt>
                <c:pt idx="273">
                  <c:v>363.51</c:v>
                </c:pt>
                <c:pt idx="274">
                  <c:v>363</c:v>
                </c:pt>
                <c:pt idx="275">
                  <c:v>362.5</c:v>
                </c:pt>
                <c:pt idx="276">
                  <c:v>361.99</c:v>
                </c:pt>
                <c:pt idx="277">
                  <c:v>361.49</c:v>
                </c:pt>
                <c:pt idx="278">
                  <c:v>360.98</c:v>
                </c:pt>
                <c:pt idx="279">
                  <c:v>360.52</c:v>
                </c:pt>
                <c:pt idx="280">
                  <c:v>360.01</c:v>
                </c:pt>
                <c:pt idx="281">
                  <c:v>359.51</c:v>
                </c:pt>
                <c:pt idx="282">
                  <c:v>359</c:v>
                </c:pt>
                <c:pt idx="283">
                  <c:v>358.5</c:v>
                </c:pt>
                <c:pt idx="284">
                  <c:v>357.99</c:v>
                </c:pt>
                <c:pt idx="285">
                  <c:v>357.49</c:v>
                </c:pt>
                <c:pt idx="286">
                  <c:v>356.98</c:v>
                </c:pt>
                <c:pt idx="287">
                  <c:v>356.52</c:v>
                </c:pt>
                <c:pt idx="288">
                  <c:v>356.01</c:v>
                </c:pt>
                <c:pt idx="289">
                  <c:v>355.51</c:v>
                </c:pt>
                <c:pt idx="290">
                  <c:v>355</c:v>
                </c:pt>
                <c:pt idx="291">
                  <c:v>354.49</c:v>
                </c:pt>
                <c:pt idx="292">
                  <c:v>353.99</c:v>
                </c:pt>
                <c:pt idx="293">
                  <c:v>353.48</c:v>
                </c:pt>
                <c:pt idx="294">
                  <c:v>353.02</c:v>
                </c:pt>
                <c:pt idx="295">
                  <c:v>352.51</c:v>
                </c:pt>
                <c:pt idx="296">
                  <c:v>352.01</c:v>
                </c:pt>
                <c:pt idx="297">
                  <c:v>351.5</c:v>
                </c:pt>
                <c:pt idx="298">
                  <c:v>350.99</c:v>
                </c:pt>
                <c:pt idx="299">
                  <c:v>350.49</c:v>
                </c:pt>
                <c:pt idx="300">
                  <c:v>349.98</c:v>
                </c:pt>
              </c:numCache>
            </c:numRef>
          </c:xVal>
          <c:yVal>
            <c:numRef>
              <c:f>'C100'!$I$2:$I$302</c:f>
              <c:numCache>
                <c:formatCode>General</c:formatCode>
                <c:ptCount val="301"/>
                <c:pt idx="0">
                  <c:v>-1.2E-2</c:v>
                </c:pt>
                <c:pt idx="1">
                  <c:v>-1.2E-2</c:v>
                </c:pt>
                <c:pt idx="2">
                  <c:v>-1.0999999999999999E-2</c:v>
                </c:pt>
                <c:pt idx="3">
                  <c:v>-1.0999999999999999E-2</c:v>
                </c:pt>
                <c:pt idx="4">
                  <c:v>-1.0999999999999999E-2</c:v>
                </c:pt>
                <c:pt idx="5">
                  <c:v>-1.0999999999999999E-2</c:v>
                </c:pt>
                <c:pt idx="6">
                  <c:v>-1.0999999999999999E-2</c:v>
                </c:pt>
                <c:pt idx="7">
                  <c:v>-1.0000000000000002E-2</c:v>
                </c:pt>
                <c:pt idx="8">
                  <c:v>-1.0000000000000002E-2</c:v>
                </c:pt>
                <c:pt idx="9">
                  <c:v>-1.0000000000000002E-2</c:v>
                </c:pt>
                <c:pt idx="10">
                  <c:v>-1.0999999999999999E-2</c:v>
                </c:pt>
                <c:pt idx="11">
                  <c:v>-1.0999999999999999E-2</c:v>
                </c:pt>
                <c:pt idx="12">
                  <c:v>-1.0999999999999999E-2</c:v>
                </c:pt>
                <c:pt idx="13">
                  <c:v>-1.0999999999999999E-2</c:v>
                </c:pt>
                <c:pt idx="14">
                  <c:v>-1.0999999999999999E-2</c:v>
                </c:pt>
                <c:pt idx="15">
                  <c:v>-1.0999999999999999E-2</c:v>
                </c:pt>
                <c:pt idx="16">
                  <c:v>-1.0999999999999999E-2</c:v>
                </c:pt>
                <c:pt idx="17">
                  <c:v>-1.0000000000000002E-2</c:v>
                </c:pt>
                <c:pt idx="18">
                  <c:v>-9.0000000000000011E-3</c:v>
                </c:pt>
                <c:pt idx="19">
                  <c:v>-9.0000000000000011E-3</c:v>
                </c:pt>
                <c:pt idx="20">
                  <c:v>-1.0000000000000002E-2</c:v>
                </c:pt>
                <c:pt idx="21">
                  <c:v>-1.0999999999999999E-2</c:v>
                </c:pt>
                <c:pt idx="22">
                  <c:v>-1.0999999999999999E-2</c:v>
                </c:pt>
                <c:pt idx="23">
                  <c:v>-1.0000000000000002E-2</c:v>
                </c:pt>
                <c:pt idx="24">
                  <c:v>-1.0000000000000002E-2</c:v>
                </c:pt>
                <c:pt idx="25">
                  <c:v>-9.0000000000000011E-3</c:v>
                </c:pt>
                <c:pt idx="26">
                  <c:v>-8.0000000000000002E-3</c:v>
                </c:pt>
                <c:pt idx="27">
                  <c:v>-8.0000000000000002E-3</c:v>
                </c:pt>
                <c:pt idx="28">
                  <c:v>-8.0000000000000002E-3</c:v>
                </c:pt>
                <c:pt idx="29">
                  <c:v>-9.0000000000000011E-3</c:v>
                </c:pt>
                <c:pt idx="30">
                  <c:v>-1.0000000000000002E-2</c:v>
                </c:pt>
                <c:pt idx="31">
                  <c:v>-1.0000000000000002E-2</c:v>
                </c:pt>
                <c:pt idx="32">
                  <c:v>-8.0000000000000002E-3</c:v>
                </c:pt>
                <c:pt idx="33">
                  <c:v>-5.9999999999999984E-3</c:v>
                </c:pt>
                <c:pt idx="34">
                  <c:v>-4.9999999999999975E-3</c:v>
                </c:pt>
                <c:pt idx="35">
                  <c:v>-4.9999999999999975E-3</c:v>
                </c:pt>
                <c:pt idx="36">
                  <c:v>-6.9999999999999993E-3</c:v>
                </c:pt>
                <c:pt idx="37">
                  <c:v>-6.9999999999999993E-3</c:v>
                </c:pt>
                <c:pt idx="38">
                  <c:v>-6.9999999999999993E-3</c:v>
                </c:pt>
                <c:pt idx="39">
                  <c:v>-5.9999999999999984E-3</c:v>
                </c:pt>
                <c:pt idx="40">
                  <c:v>-5.9999999999999984E-3</c:v>
                </c:pt>
                <c:pt idx="41">
                  <c:v>-5.9999999999999984E-3</c:v>
                </c:pt>
                <c:pt idx="42">
                  <c:v>-5.9999999999999984E-3</c:v>
                </c:pt>
                <c:pt idx="43">
                  <c:v>-5.9999999999999984E-3</c:v>
                </c:pt>
                <c:pt idx="44">
                  <c:v>-4.9999999999999975E-3</c:v>
                </c:pt>
                <c:pt idx="45">
                  <c:v>-4.9999999999999975E-3</c:v>
                </c:pt>
                <c:pt idx="46">
                  <c:v>-4.9999999999999975E-3</c:v>
                </c:pt>
                <c:pt idx="47">
                  <c:v>-4.0000000000000036E-3</c:v>
                </c:pt>
                <c:pt idx="48">
                  <c:v>-4.0000000000000036E-3</c:v>
                </c:pt>
                <c:pt idx="49">
                  <c:v>-3.0000000000000027E-3</c:v>
                </c:pt>
                <c:pt idx="50">
                  <c:v>-3.0000000000000027E-3</c:v>
                </c:pt>
                <c:pt idx="51">
                  <c:v>-3.0000000000000027E-3</c:v>
                </c:pt>
                <c:pt idx="52">
                  <c:v>-3.0000000000000027E-3</c:v>
                </c:pt>
                <c:pt idx="53">
                  <c:v>-2.0000000000000018E-3</c:v>
                </c:pt>
                <c:pt idx="54">
                  <c:v>-2.0000000000000018E-3</c:v>
                </c:pt>
                <c:pt idx="55">
                  <c:v>-2.0000000000000018E-3</c:v>
                </c:pt>
                <c:pt idx="56">
                  <c:v>-1.0000000000000009E-3</c:v>
                </c:pt>
                <c:pt idx="57">
                  <c:v>-1.0000000000000009E-3</c:v>
                </c:pt>
                <c:pt idx="58">
                  <c:v>-1.0000000000000009E-3</c:v>
                </c:pt>
                <c:pt idx="59">
                  <c:v>0</c:v>
                </c:pt>
                <c:pt idx="60">
                  <c:v>0</c:v>
                </c:pt>
                <c:pt idx="61">
                  <c:v>-1.9999999999995699E-4</c:v>
                </c:pt>
                <c:pt idx="62">
                  <c:v>6.0000000000004386E-4</c:v>
                </c:pt>
                <c:pt idx="63">
                  <c:v>4.0000000000004388E-4</c:v>
                </c:pt>
                <c:pt idx="64">
                  <c:v>2.0000000000004389E-4</c:v>
                </c:pt>
                <c:pt idx="65">
                  <c:v>4.3801767768414379E-17</c:v>
                </c:pt>
                <c:pt idx="66">
                  <c:v>8.000000000000446E-4</c:v>
                </c:pt>
                <c:pt idx="67">
                  <c:v>6.0000000000004472E-4</c:v>
                </c:pt>
                <c:pt idx="68">
                  <c:v>1.4000000000000386E-3</c:v>
                </c:pt>
                <c:pt idx="69">
                  <c:v>1.2000000000000385E-3</c:v>
                </c:pt>
                <c:pt idx="70">
                  <c:v>1.0000000000000382E-3</c:v>
                </c:pt>
                <c:pt idx="71">
                  <c:v>8.0000000000003809E-4</c:v>
                </c:pt>
                <c:pt idx="72">
                  <c:v>1.6000000000000389E-3</c:v>
                </c:pt>
                <c:pt idx="73">
                  <c:v>1.4000000000000384E-3</c:v>
                </c:pt>
                <c:pt idx="74">
                  <c:v>1.2000000000000383E-3</c:v>
                </c:pt>
                <c:pt idx="75">
                  <c:v>1.0000000000000382E-3</c:v>
                </c:pt>
                <c:pt idx="76">
                  <c:v>1.800000000000039E-3</c:v>
                </c:pt>
                <c:pt idx="77">
                  <c:v>6.00000000000038E-4</c:v>
                </c:pt>
                <c:pt idx="78">
                  <c:v>1.4000000000000384E-3</c:v>
                </c:pt>
                <c:pt idx="79">
                  <c:v>1.2000000000000383E-3</c:v>
                </c:pt>
                <c:pt idx="80">
                  <c:v>1.0000000000000382E-3</c:v>
                </c:pt>
                <c:pt idx="81">
                  <c:v>1.8000000000000385E-3</c:v>
                </c:pt>
                <c:pt idx="82">
                  <c:v>2.6000000000000398E-3</c:v>
                </c:pt>
                <c:pt idx="83">
                  <c:v>3.4000000000000401E-3</c:v>
                </c:pt>
                <c:pt idx="84">
                  <c:v>2.2000000000000387E-3</c:v>
                </c:pt>
                <c:pt idx="85">
                  <c:v>2.0000000000000391E-3</c:v>
                </c:pt>
                <c:pt idx="86">
                  <c:v>1.8000000000000385E-3</c:v>
                </c:pt>
                <c:pt idx="87">
                  <c:v>2.6000000000000398E-3</c:v>
                </c:pt>
                <c:pt idx="88">
                  <c:v>2.4000000000000393E-3</c:v>
                </c:pt>
                <c:pt idx="89">
                  <c:v>2.2000000000000387E-3</c:v>
                </c:pt>
                <c:pt idx="90">
                  <c:v>2.0000000000000391E-3</c:v>
                </c:pt>
                <c:pt idx="91">
                  <c:v>2.8000000000000394E-3</c:v>
                </c:pt>
                <c:pt idx="92">
                  <c:v>2.6000000000000398E-3</c:v>
                </c:pt>
                <c:pt idx="93">
                  <c:v>2.4000000000000393E-3</c:v>
                </c:pt>
                <c:pt idx="94">
                  <c:v>2.2000000000000387E-3</c:v>
                </c:pt>
                <c:pt idx="95">
                  <c:v>3.00000000000004E-3</c:v>
                </c:pt>
                <c:pt idx="96">
                  <c:v>2.8000000000000394E-3</c:v>
                </c:pt>
                <c:pt idx="97">
                  <c:v>3.6000000000000337E-3</c:v>
                </c:pt>
                <c:pt idx="98">
                  <c:v>3.4000000000000332E-3</c:v>
                </c:pt>
                <c:pt idx="99">
                  <c:v>3.2000000000000327E-3</c:v>
                </c:pt>
                <c:pt idx="100">
                  <c:v>3.0000000000000322E-3</c:v>
                </c:pt>
                <c:pt idx="101">
                  <c:v>3.8000000000000343E-3</c:v>
                </c:pt>
                <c:pt idx="102">
                  <c:v>3.6000000000000337E-3</c:v>
                </c:pt>
                <c:pt idx="103">
                  <c:v>3.4000000000000332E-3</c:v>
                </c:pt>
                <c:pt idx="104">
                  <c:v>4.2000000000000336E-3</c:v>
                </c:pt>
                <c:pt idx="105">
                  <c:v>4.000000000000033E-3</c:v>
                </c:pt>
                <c:pt idx="106">
                  <c:v>4.8000000000000351E-3</c:v>
                </c:pt>
                <c:pt idx="107">
                  <c:v>4.6000000000000346E-3</c:v>
                </c:pt>
                <c:pt idx="108">
                  <c:v>5.400000000000035E-3</c:v>
                </c:pt>
                <c:pt idx="109">
                  <c:v>6.2000000000000353E-3</c:v>
                </c:pt>
                <c:pt idx="110">
                  <c:v>6.0000000000000348E-3</c:v>
                </c:pt>
                <c:pt idx="111">
                  <c:v>6.8000000000000352E-3</c:v>
                </c:pt>
                <c:pt idx="112">
                  <c:v>6.6000000000000364E-3</c:v>
                </c:pt>
                <c:pt idx="113">
                  <c:v>7.4000000000000368E-3</c:v>
                </c:pt>
                <c:pt idx="114">
                  <c:v>7.2000000000000362E-3</c:v>
                </c:pt>
                <c:pt idx="115">
                  <c:v>8.0000000000000297E-3</c:v>
                </c:pt>
                <c:pt idx="116">
                  <c:v>7.8000000000000291E-3</c:v>
                </c:pt>
                <c:pt idx="117">
                  <c:v>8.6000000000000312E-3</c:v>
                </c:pt>
                <c:pt idx="118">
                  <c:v>9.4000000000000316E-3</c:v>
                </c:pt>
                <c:pt idx="119">
                  <c:v>1.0200000000000032E-2</c:v>
                </c:pt>
                <c:pt idx="120">
                  <c:v>1.1000000000000032E-2</c:v>
                </c:pt>
                <c:pt idx="121">
                  <c:v>1.1800000000000033E-2</c:v>
                </c:pt>
                <c:pt idx="122">
                  <c:v>1.2600000000000035E-2</c:v>
                </c:pt>
                <c:pt idx="123">
                  <c:v>1.3400000000000035E-2</c:v>
                </c:pt>
                <c:pt idx="124">
                  <c:v>1.4200000000000036E-2</c:v>
                </c:pt>
                <c:pt idx="125">
                  <c:v>1.5000000000000036E-2</c:v>
                </c:pt>
                <c:pt idx="126">
                  <c:v>1.5800000000000036E-2</c:v>
                </c:pt>
                <c:pt idx="127">
                  <c:v>1.6600000000000038E-2</c:v>
                </c:pt>
                <c:pt idx="128">
                  <c:v>1.7400000000000027E-2</c:v>
                </c:pt>
                <c:pt idx="129">
                  <c:v>1.8200000000000025E-2</c:v>
                </c:pt>
                <c:pt idx="130">
                  <c:v>2.0000000000000025E-2</c:v>
                </c:pt>
                <c:pt idx="131">
                  <c:v>2.0800000000000027E-2</c:v>
                </c:pt>
                <c:pt idx="132">
                  <c:v>2.1600000000000029E-2</c:v>
                </c:pt>
                <c:pt idx="133">
                  <c:v>2.3400000000000032E-2</c:v>
                </c:pt>
                <c:pt idx="134">
                  <c:v>2.5200000000000031E-2</c:v>
                </c:pt>
                <c:pt idx="135">
                  <c:v>2.600000000000003E-2</c:v>
                </c:pt>
                <c:pt idx="136">
                  <c:v>2.7800000000000033E-2</c:v>
                </c:pt>
                <c:pt idx="137">
                  <c:v>2.9600000000000036E-2</c:v>
                </c:pt>
                <c:pt idx="138">
                  <c:v>3.0400000000000024E-2</c:v>
                </c:pt>
                <c:pt idx="139">
                  <c:v>3.220000000000002E-2</c:v>
                </c:pt>
                <c:pt idx="140">
                  <c:v>3.400000000000003E-2</c:v>
                </c:pt>
                <c:pt idx="141">
                  <c:v>3.5800000000000026E-2</c:v>
                </c:pt>
                <c:pt idx="142">
                  <c:v>3.7600000000000029E-2</c:v>
                </c:pt>
                <c:pt idx="143">
                  <c:v>3.9400000000000032E-2</c:v>
                </c:pt>
                <c:pt idx="144">
                  <c:v>4.1200000000000028E-2</c:v>
                </c:pt>
                <c:pt idx="145">
                  <c:v>4.3000000000000038E-2</c:v>
                </c:pt>
                <c:pt idx="146">
                  <c:v>4.480000000000002E-2</c:v>
                </c:pt>
                <c:pt idx="147">
                  <c:v>4.660000000000003E-2</c:v>
                </c:pt>
                <c:pt idx="148">
                  <c:v>4.9400000000000027E-2</c:v>
                </c:pt>
                <c:pt idx="149">
                  <c:v>5.1200000000000037E-2</c:v>
                </c:pt>
                <c:pt idx="150">
                  <c:v>5.3000000000000033E-2</c:v>
                </c:pt>
                <c:pt idx="151">
                  <c:v>5.4800000000000036E-2</c:v>
                </c:pt>
                <c:pt idx="152">
                  <c:v>5.6600000000000039E-2</c:v>
                </c:pt>
                <c:pt idx="153">
                  <c:v>5.8400000000000035E-2</c:v>
                </c:pt>
                <c:pt idx="154">
                  <c:v>6.0200000000000017E-2</c:v>
                </c:pt>
                <c:pt idx="155">
                  <c:v>6.2000000000000013E-2</c:v>
                </c:pt>
                <c:pt idx="156">
                  <c:v>6.2800000000000022E-2</c:v>
                </c:pt>
                <c:pt idx="157">
                  <c:v>6.3600000000000018E-2</c:v>
                </c:pt>
                <c:pt idx="158">
                  <c:v>6.4400000000000013E-2</c:v>
                </c:pt>
                <c:pt idx="159">
                  <c:v>6.6200000000000023E-2</c:v>
                </c:pt>
                <c:pt idx="160">
                  <c:v>6.7000000000000018E-2</c:v>
                </c:pt>
                <c:pt idx="161">
                  <c:v>6.7800000000000027E-2</c:v>
                </c:pt>
                <c:pt idx="162">
                  <c:v>6.660000000000002E-2</c:v>
                </c:pt>
                <c:pt idx="163">
                  <c:v>6.6400000000000015E-2</c:v>
                </c:pt>
                <c:pt idx="164">
                  <c:v>6.6200000000000023E-2</c:v>
                </c:pt>
                <c:pt idx="165">
                  <c:v>6.6000000000000017E-2</c:v>
                </c:pt>
                <c:pt idx="166">
                  <c:v>6.5800000000000025E-2</c:v>
                </c:pt>
                <c:pt idx="167">
                  <c:v>6.4600000000000019E-2</c:v>
                </c:pt>
                <c:pt idx="168">
                  <c:v>6.4400000000000013E-2</c:v>
                </c:pt>
                <c:pt idx="169">
                  <c:v>6.320000000000002E-2</c:v>
                </c:pt>
                <c:pt idx="170">
                  <c:v>6.2000000000000013E-2</c:v>
                </c:pt>
                <c:pt idx="171">
                  <c:v>6.0800000000000014E-2</c:v>
                </c:pt>
                <c:pt idx="172">
                  <c:v>5.8600000000000013E-2</c:v>
                </c:pt>
                <c:pt idx="173">
                  <c:v>5.7400000000000007E-2</c:v>
                </c:pt>
                <c:pt idx="174">
                  <c:v>5.5200000000000013E-2</c:v>
                </c:pt>
                <c:pt idx="175">
                  <c:v>5.4000000000000034E-2</c:v>
                </c:pt>
                <c:pt idx="176">
                  <c:v>5.1800000000000034E-2</c:v>
                </c:pt>
                <c:pt idx="177">
                  <c:v>4.9600000000000033E-2</c:v>
                </c:pt>
                <c:pt idx="178">
                  <c:v>4.8400000000000026E-2</c:v>
                </c:pt>
                <c:pt idx="179">
                  <c:v>4.6200000000000033E-2</c:v>
                </c:pt>
                <c:pt idx="180">
                  <c:v>4.4000000000000025E-2</c:v>
                </c:pt>
                <c:pt idx="181">
                  <c:v>4.2800000000000026E-2</c:v>
                </c:pt>
                <c:pt idx="182">
                  <c:v>4.1600000000000026E-2</c:v>
                </c:pt>
                <c:pt idx="183">
                  <c:v>3.9400000000000018E-2</c:v>
                </c:pt>
                <c:pt idx="184">
                  <c:v>3.7200000000000011E-2</c:v>
                </c:pt>
                <c:pt idx="185">
                  <c:v>3.5000000000000024E-2</c:v>
                </c:pt>
                <c:pt idx="186">
                  <c:v>3.3800000000000024E-2</c:v>
                </c:pt>
                <c:pt idx="187">
                  <c:v>3.1600000000000024E-2</c:v>
                </c:pt>
                <c:pt idx="188">
                  <c:v>3.0400000000000021E-2</c:v>
                </c:pt>
                <c:pt idx="189">
                  <c:v>2.820000000000002E-2</c:v>
                </c:pt>
                <c:pt idx="190">
                  <c:v>2.7000000000000017E-2</c:v>
                </c:pt>
                <c:pt idx="191">
                  <c:v>2.5800000000000017E-2</c:v>
                </c:pt>
                <c:pt idx="192">
                  <c:v>2.4600000000000018E-2</c:v>
                </c:pt>
                <c:pt idx="193">
                  <c:v>2.3400000000000015E-2</c:v>
                </c:pt>
                <c:pt idx="194">
                  <c:v>2.2200000000000015E-2</c:v>
                </c:pt>
                <c:pt idx="195">
                  <c:v>2.1000000000000012E-2</c:v>
                </c:pt>
                <c:pt idx="196">
                  <c:v>1.9800000000000012E-2</c:v>
                </c:pt>
                <c:pt idx="197">
                  <c:v>1.8600000000000012E-2</c:v>
                </c:pt>
                <c:pt idx="198">
                  <c:v>1.7400000000000023E-2</c:v>
                </c:pt>
                <c:pt idx="199">
                  <c:v>1.6200000000000023E-2</c:v>
                </c:pt>
                <c:pt idx="200">
                  <c:v>1.500000000000002E-2</c:v>
                </c:pt>
                <c:pt idx="201">
                  <c:v>1.4800000000000021E-2</c:v>
                </c:pt>
                <c:pt idx="202">
                  <c:v>1.3600000000000022E-2</c:v>
                </c:pt>
                <c:pt idx="203">
                  <c:v>1.2400000000000019E-2</c:v>
                </c:pt>
                <c:pt idx="204">
                  <c:v>1.220000000000002E-2</c:v>
                </c:pt>
                <c:pt idx="205">
                  <c:v>1.1000000000000017E-2</c:v>
                </c:pt>
                <c:pt idx="206">
                  <c:v>1.0800000000000018E-2</c:v>
                </c:pt>
                <c:pt idx="207">
                  <c:v>9.6000000000000182E-3</c:v>
                </c:pt>
                <c:pt idx="208">
                  <c:v>9.400000000000016E-3</c:v>
                </c:pt>
                <c:pt idx="209">
                  <c:v>8.2000000000000163E-3</c:v>
                </c:pt>
                <c:pt idx="210">
                  <c:v>7.0000000000000132E-3</c:v>
                </c:pt>
                <c:pt idx="211">
                  <c:v>5.8000000000000135E-3</c:v>
                </c:pt>
                <c:pt idx="212">
                  <c:v>5.6000000000000147E-3</c:v>
                </c:pt>
                <c:pt idx="213">
                  <c:v>6.4000000000000133E-3</c:v>
                </c:pt>
                <c:pt idx="214">
                  <c:v>6.2000000000000145E-3</c:v>
                </c:pt>
                <c:pt idx="215">
                  <c:v>4.0000000000000105E-3</c:v>
                </c:pt>
                <c:pt idx="216">
                  <c:v>3.8000000000000117E-3</c:v>
                </c:pt>
                <c:pt idx="217">
                  <c:v>2.600000000000012E-3</c:v>
                </c:pt>
                <c:pt idx="218">
                  <c:v>3.4000000000000141E-3</c:v>
                </c:pt>
                <c:pt idx="219">
                  <c:v>4.2000000000000093E-3</c:v>
                </c:pt>
                <c:pt idx="220">
                  <c:v>3.0000000000000096E-3</c:v>
                </c:pt>
                <c:pt idx="221">
                  <c:v>2.8000000000000108E-3</c:v>
                </c:pt>
                <c:pt idx="222">
                  <c:v>1.6000000000000111E-3</c:v>
                </c:pt>
                <c:pt idx="223">
                  <c:v>1.4000000000000123E-3</c:v>
                </c:pt>
                <c:pt idx="224">
                  <c:v>1.2000000000000066E-3</c:v>
                </c:pt>
                <c:pt idx="225">
                  <c:v>0</c:v>
                </c:pt>
                <c:pt idx="226">
                  <c:v>-1.9999999999999185E-4</c:v>
                </c:pt>
                <c:pt idx="227">
                  <c:v>6.0000000000001025E-4</c:v>
                </c:pt>
                <c:pt idx="228">
                  <c:v>4.0000000000001146E-4</c:v>
                </c:pt>
                <c:pt idx="229">
                  <c:v>2.0000000000000573E-4</c:v>
                </c:pt>
                <c:pt idx="230">
                  <c:v>0</c:v>
                </c:pt>
                <c:pt idx="231">
                  <c:v>-1.1999999999999927E-3</c:v>
                </c:pt>
                <c:pt idx="232">
                  <c:v>-1.3999999999999915E-3</c:v>
                </c:pt>
                <c:pt idx="233">
                  <c:v>-1.5999999999999903E-3</c:v>
                </c:pt>
                <c:pt idx="234">
                  <c:v>-7.9999999999999516E-4</c:v>
                </c:pt>
                <c:pt idx="235">
                  <c:v>-9.9999999999999395E-4</c:v>
                </c:pt>
                <c:pt idx="236">
                  <c:v>-1.1999999999999927E-3</c:v>
                </c:pt>
                <c:pt idx="237">
                  <c:v>-1.3999999999999915E-3</c:v>
                </c:pt>
                <c:pt idx="238">
                  <c:v>-1.5999999999999903E-3</c:v>
                </c:pt>
                <c:pt idx="239">
                  <c:v>-1.799999999999996E-3</c:v>
                </c:pt>
                <c:pt idx="240">
                  <c:v>-1.9999999999999948E-3</c:v>
                </c:pt>
                <c:pt idx="241">
                  <c:v>-2.1999999999999936E-3</c:v>
                </c:pt>
                <c:pt idx="242">
                  <c:v>-1.3999999999999915E-3</c:v>
                </c:pt>
                <c:pt idx="243">
                  <c:v>-1.5999999999999903E-3</c:v>
                </c:pt>
                <c:pt idx="244">
                  <c:v>-2.7999999999999969E-3</c:v>
                </c:pt>
                <c:pt idx="245">
                  <c:v>-2.9999999999999957E-3</c:v>
                </c:pt>
                <c:pt idx="246">
                  <c:v>-1.1999999999999927E-3</c:v>
                </c:pt>
                <c:pt idx="247">
                  <c:v>-3.9999999999999064E-4</c:v>
                </c:pt>
                <c:pt idx="248">
                  <c:v>-1.5999999999999973E-3</c:v>
                </c:pt>
                <c:pt idx="249">
                  <c:v>-1.799999999999996E-3</c:v>
                </c:pt>
                <c:pt idx="250">
                  <c:v>-1.9999999999999948E-3</c:v>
                </c:pt>
                <c:pt idx="251">
                  <c:v>-1.1999999999999927E-3</c:v>
                </c:pt>
                <c:pt idx="252">
                  <c:v>-1.3999999999999915E-3</c:v>
                </c:pt>
                <c:pt idx="253">
                  <c:v>-1.5999999999999973E-3</c:v>
                </c:pt>
                <c:pt idx="254">
                  <c:v>-1.799999999999996E-3</c:v>
                </c:pt>
                <c:pt idx="255">
                  <c:v>-9.9999999999999395E-4</c:v>
                </c:pt>
                <c:pt idx="256">
                  <c:v>-1.1999999999999927E-3</c:v>
                </c:pt>
                <c:pt idx="257">
                  <c:v>-3.9999999999999064E-4</c:v>
                </c:pt>
                <c:pt idx="258">
                  <c:v>-5.9999999999999637E-4</c:v>
                </c:pt>
                <c:pt idx="259">
                  <c:v>-7.9999999999999516E-4</c:v>
                </c:pt>
                <c:pt idx="260">
                  <c:v>-9.9999999999999395E-4</c:v>
                </c:pt>
                <c:pt idx="261">
                  <c:v>-1.9999999999999185E-4</c:v>
                </c:pt>
                <c:pt idx="262">
                  <c:v>-3.9999999999999064E-4</c:v>
                </c:pt>
                <c:pt idx="263">
                  <c:v>-5.9999999999999637E-4</c:v>
                </c:pt>
                <c:pt idx="264">
                  <c:v>-7.9999999999999516E-4</c:v>
                </c:pt>
                <c:pt idx="265">
                  <c:v>-9.9999999999999395E-4</c:v>
                </c:pt>
                <c:pt idx="266">
                  <c:v>-1.9999999999999185E-4</c:v>
                </c:pt>
                <c:pt idx="267">
                  <c:v>-3.9999999999999064E-4</c:v>
                </c:pt>
                <c:pt idx="268">
                  <c:v>-5.9999999999999637E-4</c:v>
                </c:pt>
                <c:pt idx="269">
                  <c:v>2.0000000000000573E-4</c:v>
                </c:pt>
                <c:pt idx="270">
                  <c:v>0</c:v>
                </c:pt>
                <c:pt idx="271">
                  <c:v>-1.9999999999999185E-4</c:v>
                </c:pt>
                <c:pt idx="272">
                  <c:v>-3.9999999999999064E-4</c:v>
                </c:pt>
                <c:pt idx="273">
                  <c:v>4.0000000000000452E-4</c:v>
                </c:pt>
                <c:pt idx="274">
                  <c:v>2.0000000000000573E-4</c:v>
                </c:pt>
                <c:pt idx="275">
                  <c:v>0</c:v>
                </c:pt>
                <c:pt idx="276">
                  <c:v>-1.9999999999999185E-4</c:v>
                </c:pt>
                <c:pt idx="277">
                  <c:v>6.0000000000001025E-4</c:v>
                </c:pt>
                <c:pt idx="278">
                  <c:v>2.3999999999999924E-3</c:v>
                </c:pt>
                <c:pt idx="279">
                  <c:v>2.1999999999999936E-3</c:v>
                </c:pt>
                <c:pt idx="280">
                  <c:v>1.9999999999999948E-3</c:v>
                </c:pt>
                <c:pt idx="281">
                  <c:v>1.799999999999996E-3</c:v>
                </c:pt>
                <c:pt idx="282">
                  <c:v>1.5999999999999973E-3</c:v>
                </c:pt>
                <c:pt idx="283">
                  <c:v>1.3999999999999915E-3</c:v>
                </c:pt>
                <c:pt idx="284">
                  <c:v>2.0000000000000573E-4</c:v>
                </c:pt>
                <c:pt idx="285">
                  <c:v>9.9999999999999395E-4</c:v>
                </c:pt>
                <c:pt idx="286">
                  <c:v>1.799999999999996E-3</c:v>
                </c:pt>
                <c:pt idx="287">
                  <c:v>2.5999999999999981E-3</c:v>
                </c:pt>
                <c:pt idx="288">
                  <c:v>1.3999999999999915E-3</c:v>
                </c:pt>
                <c:pt idx="289">
                  <c:v>1.1999999999999927E-3</c:v>
                </c:pt>
                <c:pt idx="290">
                  <c:v>9.9999999999999395E-4</c:v>
                </c:pt>
                <c:pt idx="291">
                  <c:v>7.9999999999999516E-4</c:v>
                </c:pt>
                <c:pt idx="292">
                  <c:v>5.9999999999999637E-4</c:v>
                </c:pt>
                <c:pt idx="293">
                  <c:v>3.9999999999999064E-4</c:v>
                </c:pt>
                <c:pt idx="294">
                  <c:v>1.9999999999999185E-4</c:v>
                </c:pt>
                <c:pt idx="295">
                  <c:v>9.9999999999999395E-4</c:v>
                </c:pt>
                <c:pt idx="296">
                  <c:v>-2.0000000000000573E-4</c:v>
                </c:pt>
                <c:pt idx="297">
                  <c:v>-4.0000000000000452E-4</c:v>
                </c:pt>
                <c:pt idx="298">
                  <c:v>-6.0000000000001025E-4</c:v>
                </c:pt>
                <c:pt idx="299">
                  <c:v>-8.0000000000000904E-4</c:v>
                </c:pt>
                <c:pt idx="300">
                  <c:v>-1.0000000000000078E-3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43B-44B9-9A23-B79D744A4A3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70192191"/>
        <c:axId val="770181791"/>
      </c:scatterChart>
      <c:valAx>
        <c:axId val="770192191"/>
        <c:scaling>
          <c:orientation val="minMax"/>
          <c:max val="500"/>
          <c:min val="35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70181791"/>
        <c:crosses val="autoZero"/>
        <c:crossBetween val="midCat"/>
      </c:valAx>
      <c:valAx>
        <c:axId val="77018179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70192191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'C100-2'!$I$1</c:f>
              <c:strCache>
                <c:ptCount val="1"/>
                <c:pt idx="0">
                  <c:v>0.1(Abs)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'C100-2'!$A$2:$A$302</c:f>
              <c:numCache>
                <c:formatCode>General</c:formatCode>
                <c:ptCount val="301"/>
                <c:pt idx="0">
                  <c:v>499.99</c:v>
                </c:pt>
                <c:pt idx="1">
                  <c:v>499.49</c:v>
                </c:pt>
                <c:pt idx="2">
                  <c:v>499</c:v>
                </c:pt>
                <c:pt idx="3">
                  <c:v>498.51</c:v>
                </c:pt>
                <c:pt idx="4">
                  <c:v>498.02</c:v>
                </c:pt>
                <c:pt idx="5">
                  <c:v>497.49</c:v>
                </c:pt>
                <c:pt idx="6">
                  <c:v>496.99</c:v>
                </c:pt>
                <c:pt idx="7">
                  <c:v>496.5</c:v>
                </c:pt>
                <c:pt idx="8">
                  <c:v>496.01</c:v>
                </c:pt>
                <c:pt idx="9">
                  <c:v>495.51</c:v>
                </c:pt>
                <c:pt idx="10">
                  <c:v>494.98</c:v>
                </c:pt>
                <c:pt idx="11">
                  <c:v>494.49</c:v>
                </c:pt>
                <c:pt idx="12">
                  <c:v>494</c:v>
                </c:pt>
                <c:pt idx="13">
                  <c:v>493.5</c:v>
                </c:pt>
                <c:pt idx="14">
                  <c:v>493.01</c:v>
                </c:pt>
                <c:pt idx="15">
                  <c:v>492.51</c:v>
                </c:pt>
                <c:pt idx="16">
                  <c:v>491.98</c:v>
                </c:pt>
                <c:pt idx="17">
                  <c:v>491.49</c:v>
                </c:pt>
                <c:pt idx="18">
                  <c:v>491</c:v>
                </c:pt>
                <c:pt idx="19">
                  <c:v>490.5</c:v>
                </c:pt>
                <c:pt idx="20">
                  <c:v>490.01</c:v>
                </c:pt>
                <c:pt idx="21">
                  <c:v>489.52</c:v>
                </c:pt>
                <c:pt idx="22">
                  <c:v>488.98</c:v>
                </c:pt>
                <c:pt idx="23">
                  <c:v>488.49</c:v>
                </c:pt>
                <c:pt idx="24">
                  <c:v>488</c:v>
                </c:pt>
                <c:pt idx="25">
                  <c:v>487.5</c:v>
                </c:pt>
                <c:pt idx="26">
                  <c:v>487.01</c:v>
                </c:pt>
                <c:pt idx="27">
                  <c:v>486.51</c:v>
                </c:pt>
                <c:pt idx="28">
                  <c:v>485.98</c:v>
                </c:pt>
                <c:pt idx="29">
                  <c:v>485.49</c:v>
                </c:pt>
                <c:pt idx="30">
                  <c:v>484.99</c:v>
                </c:pt>
                <c:pt idx="31">
                  <c:v>484.5</c:v>
                </c:pt>
                <c:pt idx="32">
                  <c:v>484</c:v>
                </c:pt>
                <c:pt idx="33">
                  <c:v>483.51</c:v>
                </c:pt>
                <c:pt idx="34">
                  <c:v>483.02</c:v>
                </c:pt>
                <c:pt idx="35">
                  <c:v>482.48</c:v>
                </c:pt>
                <c:pt idx="36">
                  <c:v>481.99</c:v>
                </c:pt>
                <c:pt idx="37">
                  <c:v>481.49</c:v>
                </c:pt>
                <c:pt idx="38">
                  <c:v>481</c:v>
                </c:pt>
                <c:pt idx="39">
                  <c:v>480.5</c:v>
                </c:pt>
                <c:pt idx="40">
                  <c:v>480.01</c:v>
                </c:pt>
                <c:pt idx="41">
                  <c:v>479.51</c:v>
                </c:pt>
                <c:pt idx="42">
                  <c:v>478.98</c:v>
                </c:pt>
                <c:pt idx="43">
                  <c:v>478.49</c:v>
                </c:pt>
                <c:pt idx="44">
                  <c:v>477.99</c:v>
                </c:pt>
                <c:pt idx="45">
                  <c:v>477.5</c:v>
                </c:pt>
                <c:pt idx="46">
                  <c:v>477</c:v>
                </c:pt>
                <c:pt idx="47">
                  <c:v>476.51</c:v>
                </c:pt>
                <c:pt idx="48">
                  <c:v>476.01</c:v>
                </c:pt>
                <c:pt idx="49">
                  <c:v>475.52</c:v>
                </c:pt>
                <c:pt idx="50">
                  <c:v>474.98</c:v>
                </c:pt>
                <c:pt idx="51">
                  <c:v>474.49</c:v>
                </c:pt>
                <c:pt idx="52">
                  <c:v>473.99</c:v>
                </c:pt>
                <c:pt idx="53">
                  <c:v>473.5</c:v>
                </c:pt>
                <c:pt idx="54">
                  <c:v>473</c:v>
                </c:pt>
                <c:pt idx="55">
                  <c:v>472.51</c:v>
                </c:pt>
                <c:pt idx="56">
                  <c:v>472.01</c:v>
                </c:pt>
                <c:pt idx="57">
                  <c:v>471.52</c:v>
                </c:pt>
                <c:pt idx="58">
                  <c:v>470.98</c:v>
                </c:pt>
                <c:pt idx="59">
                  <c:v>470.49</c:v>
                </c:pt>
                <c:pt idx="60">
                  <c:v>469.99</c:v>
                </c:pt>
                <c:pt idx="61">
                  <c:v>469.49</c:v>
                </c:pt>
                <c:pt idx="62">
                  <c:v>469</c:v>
                </c:pt>
                <c:pt idx="63">
                  <c:v>468.5</c:v>
                </c:pt>
                <c:pt idx="64">
                  <c:v>468.01</c:v>
                </c:pt>
                <c:pt idx="65">
                  <c:v>467.51</c:v>
                </c:pt>
                <c:pt idx="66">
                  <c:v>467.01</c:v>
                </c:pt>
                <c:pt idx="67">
                  <c:v>466.52</c:v>
                </c:pt>
                <c:pt idx="68">
                  <c:v>465.98</c:v>
                </c:pt>
                <c:pt idx="69">
                  <c:v>465.49</c:v>
                </c:pt>
                <c:pt idx="70">
                  <c:v>464.99</c:v>
                </c:pt>
                <c:pt idx="71">
                  <c:v>464.5</c:v>
                </c:pt>
                <c:pt idx="72">
                  <c:v>464</c:v>
                </c:pt>
                <c:pt idx="73">
                  <c:v>463.5</c:v>
                </c:pt>
                <c:pt idx="74">
                  <c:v>463.01</c:v>
                </c:pt>
                <c:pt idx="75">
                  <c:v>462.51</c:v>
                </c:pt>
                <c:pt idx="76">
                  <c:v>462.01</c:v>
                </c:pt>
                <c:pt idx="77">
                  <c:v>461.52</c:v>
                </c:pt>
                <c:pt idx="78">
                  <c:v>460.98</c:v>
                </c:pt>
                <c:pt idx="79">
                  <c:v>460.49</c:v>
                </c:pt>
                <c:pt idx="80">
                  <c:v>459.99</c:v>
                </c:pt>
                <c:pt idx="81">
                  <c:v>459.49</c:v>
                </c:pt>
                <c:pt idx="82">
                  <c:v>459</c:v>
                </c:pt>
                <c:pt idx="83">
                  <c:v>458.5</c:v>
                </c:pt>
                <c:pt idx="84">
                  <c:v>458</c:v>
                </c:pt>
                <c:pt idx="85">
                  <c:v>457.51</c:v>
                </c:pt>
                <c:pt idx="86">
                  <c:v>457.01</c:v>
                </c:pt>
                <c:pt idx="87">
                  <c:v>456.51</c:v>
                </c:pt>
                <c:pt idx="88">
                  <c:v>456.01</c:v>
                </c:pt>
                <c:pt idx="89">
                  <c:v>455.52</c:v>
                </c:pt>
                <c:pt idx="90">
                  <c:v>454.98</c:v>
                </c:pt>
                <c:pt idx="91">
                  <c:v>454.48</c:v>
                </c:pt>
                <c:pt idx="92">
                  <c:v>453.99</c:v>
                </c:pt>
                <c:pt idx="93">
                  <c:v>453.49</c:v>
                </c:pt>
                <c:pt idx="94">
                  <c:v>452.99</c:v>
                </c:pt>
                <c:pt idx="95">
                  <c:v>452.5</c:v>
                </c:pt>
                <c:pt idx="96">
                  <c:v>452</c:v>
                </c:pt>
                <c:pt idx="97">
                  <c:v>451.5</c:v>
                </c:pt>
                <c:pt idx="98">
                  <c:v>451</c:v>
                </c:pt>
                <c:pt idx="99">
                  <c:v>450.51</c:v>
                </c:pt>
                <c:pt idx="100">
                  <c:v>450.01</c:v>
                </c:pt>
                <c:pt idx="101">
                  <c:v>449.51</c:v>
                </c:pt>
                <c:pt idx="102">
                  <c:v>449.01</c:v>
                </c:pt>
                <c:pt idx="103">
                  <c:v>448.51</c:v>
                </c:pt>
                <c:pt idx="104">
                  <c:v>448.02</c:v>
                </c:pt>
                <c:pt idx="105">
                  <c:v>447.48</c:v>
                </c:pt>
                <c:pt idx="106">
                  <c:v>446.98</c:v>
                </c:pt>
                <c:pt idx="107">
                  <c:v>446.49</c:v>
                </c:pt>
                <c:pt idx="108">
                  <c:v>445.99</c:v>
                </c:pt>
                <c:pt idx="109">
                  <c:v>445.49</c:v>
                </c:pt>
                <c:pt idx="110">
                  <c:v>444.99</c:v>
                </c:pt>
                <c:pt idx="111">
                  <c:v>444.49</c:v>
                </c:pt>
                <c:pt idx="112">
                  <c:v>443.99</c:v>
                </c:pt>
                <c:pt idx="113">
                  <c:v>443.5</c:v>
                </c:pt>
                <c:pt idx="114">
                  <c:v>443</c:v>
                </c:pt>
                <c:pt idx="115">
                  <c:v>442.5</c:v>
                </c:pt>
                <c:pt idx="116">
                  <c:v>442</c:v>
                </c:pt>
                <c:pt idx="117">
                  <c:v>441.5</c:v>
                </c:pt>
                <c:pt idx="118">
                  <c:v>441</c:v>
                </c:pt>
                <c:pt idx="119">
                  <c:v>440.51</c:v>
                </c:pt>
                <c:pt idx="120">
                  <c:v>440.01</c:v>
                </c:pt>
                <c:pt idx="121">
                  <c:v>439.51</c:v>
                </c:pt>
                <c:pt idx="122">
                  <c:v>439.01</c:v>
                </c:pt>
                <c:pt idx="123">
                  <c:v>438.51</c:v>
                </c:pt>
                <c:pt idx="124">
                  <c:v>438.01</c:v>
                </c:pt>
                <c:pt idx="125">
                  <c:v>437.51</c:v>
                </c:pt>
                <c:pt idx="126">
                  <c:v>437.02</c:v>
                </c:pt>
                <c:pt idx="127">
                  <c:v>436.52</c:v>
                </c:pt>
                <c:pt idx="128">
                  <c:v>436.02</c:v>
                </c:pt>
                <c:pt idx="129">
                  <c:v>435.52</c:v>
                </c:pt>
                <c:pt idx="130">
                  <c:v>434.98</c:v>
                </c:pt>
                <c:pt idx="131">
                  <c:v>434.48</c:v>
                </c:pt>
                <c:pt idx="132">
                  <c:v>433.98</c:v>
                </c:pt>
                <c:pt idx="133">
                  <c:v>433.48</c:v>
                </c:pt>
                <c:pt idx="134">
                  <c:v>432.99</c:v>
                </c:pt>
                <c:pt idx="135">
                  <c:v>432.49</c:v>
                </c:pt>
                <c:pt idx="136">
                  <c:v>431.99</c:v>
                </c:pt>
                <c:pt idx="137">
                  <c:v>431.49</c:v>
                </c:pt>
                <c:pt idx="138">
                  <c:v>430.99</c:v>
                </c:pt>
                <c:pt idx="139">
                  <c:v>430.49</c:v>
                </c:pt>
                <c:pt idx="140">
                  <c:v>429.99</c:v>
                </c:pt>
                <c:pt idx="141">
                  <c:v>429.49</c:v>
                </c:pt>
                <c:pt idx="142">
                  <c:v>428.99</c:v>
                </c:pt>
                <c:pt idx="143">
                  <c:v>428.49</c:v>
                </c:pt>
                <c:pt idx="144">
                  <c:v>427.99</c:v>
                </c:pt>
                <c:pt idx="145">
                  <c:v>427.49</c:v>
                </c:pt>
                <c:pt idx="146">
                  <c:v>426.99</c:v>
                </c:pt>
                <c:pt idx="147">
                  <c:v>426.49</c:v>
                </c:pt>
                <c:pt idx="148">
                  <c:v>425.99</c:v>
                </c:pt>
                <c:pt idx="149">
                  <c:v>425.49</c:v>
                </c:pt>
                <c:pt idx="150">
                  <c:v>424.99</c:v>
                </c:pt>
                <c:pt idx="151">
                  <c:v>424.49</c:v>
                </c:pt>
                <c:pt idx="152">
                  <c:v>423.99</c:v>
                </c:pt>
                <c:pt idx="153">
                  <c:v>423.49</c:v>
                </c:pt>
                <c:pt idx="154">
                  <c:v>422.99</c:v>
                </c:pt>
                <c:pt idx="155">
                  <c:v>422.49</c:v>
                </c:pt>
                <c:pt idx="156">
                  <c:v>421.99</c:v>
                </c:pt>
                <c:pt idx="157">
                  <c:v>421.49</c:v>
                </c:pt>
                <c:pt idx="158">
                  <c:v>420.99</c:v>
                </c:pt>
                <c:pt idx="159">
                  <c:v>420.49</c:v>
                </c:pt>
                <c:pt idx="160">
                  <c:v>419.99</c:v>
                </c:pt>
                <c:pt idx="161">
                  <c:v>419.49</c:v>
                </c:pt>
                <c:pt idx="162">
                  <c:v>418.99</c:v>
                </c:pt>
                <c:pt idx="163">
                  <c:v>418.49</c:v>
                </c:pt>
                <c:pt idx="164">
                  <c:v>417.99</c:v>
                </c:pt>
                <c:pt idx="165">
                  <c:v>417.49</c:v>
                </c:pt>
                <c:pt idx="166">
                  <c:v>416.99</c:v>
                </c:pt>
                <c:pt idx="167">
                  <c:v>416.49</c:v>
                </c:pt>
                <c:pt idx="168">
                  <c:v>415.99</c:v>
                </c:pt>
                <c:pt idx="169">
                  <c:v>415.49</c:v>
                </c:pt>
                <c:pt idx="170">
                  <c:v>414.99</c:v>
                </c:pt>
                <c:pt idx="171">
                  <c:v>414.49</c:v>
                </c:pt>
                <c:pt idx="172">
                  <c:v>413.99</c:v>
                </c:pt>
                <c:pt idx="173">
                  <c:v>413.49</c:v>
                </c:pt>
                <c:pt idx="174">
                  <c:v>412.98</c:v>
                </c:pt>
                <c:pt idx="175">
                  <c:v>412.48</c:v>
                </c:pt>
                <c:pt idx="176">
                  <c:v>411.98</c:v>
                </c:pt>
                <c:pt idx="177">
                  <c:v>411.48</c:v>
                </c:pt>
                <c:pt idx="178">
                  <c:v>411.02</c:v>
                </c:pt>
                <c:pt idx="179">
                  <c:v>410.52</c:v>
                </c:pt>
                <c:pt idx="180">
                  <c:v>410.02</c:v>
                </c:pt>
                <c:pt idx="181">
                  <c:v>409.52</c:v>
                </c:pt>
                <c:pt idx="182">
                  <c:v>409.01</c:v>
                </c:pt>
                <c:pt idx="183">
                  <c:v>408.51</c:v>
                </c:pt>
                <c:pt idx="184">
                  <c:v>408.01</c:v>
                </c:pt>
                <c:pt idx="185">
                  <c:v>407.51</c:v>
                </c:pt>
                <c:pt idx="186">
                  <c:v>407.01</c:v>
                </c:pt>
                <c:pt idx="187">
                  <c:v>406.51</c:v>
                </c:pt>
                <c:pt idx="188">
                  <c:v>406.01</c:v>
                </c:pt>
                <c:pt idx="189">
                  <c:v>405.5</c:v>
                </c:pt>
                <c:pt idx="190">
                  <c:v>405</c:v>
                </c:pt>
                <c:pt idx="191">
                  <c:v>404.5</c:v>
                </c:pt>
                <c:pt idx="192">
                  <c:v>404</c:v>
                </c:pt>
                <c:pt idx="193">
                  <c:v>403.5</c:v>
                </c:pt>
                <c:pt idx="194">
                  <c:v>403</c:v>
                </c:pt>
                <c:pt idx="195">
                  <c:v>402.49</c:v>
                </c:pt>
                <c:pt idx="196">
                  <c:v>401.99</c:v>
                </c:pt>
                <c:pt idx="197">
                  <c:v>401.49</c:v>
                </c:pt>
                <c:pt idx="198">
                  <c:v>400.99</c:v>
                </c:pt>
                <c:pt idx="199">
                  <c:v>400.49</c:v>
                </c:pt>
                <c:pt idx="200">
                  <c:v>399.99</c:v>
                </c:pt>
                <c:pt idx="201">
                  <c:v>399.48</c:v>
                </c:pt>
                <c:pt idx="202">
                  <c:v>398.98</c:v>
                </c:pt>
                <c:pt idx="203">
                  <c:v>398.52</c:v>
                </c:pt>
                <c:pt idx="204">
                  <c:v>398.02</c:v>
                </c:pt>
                <c:pt idx="205">
                  <c:v>397.51</c:v>
                </c:pt>
                <c:pt idx="206">
                  <c:v>397.01</c:v>
                </c:pt>
                <c:pt idx="207">
                  <c:v>396.51</c:v>
                </c:pt>
                <c:pt idx="208">
                  <c:v>396.01</c:v>
                </c:pt>
                <c:pt idx="209">
                  <c:v>395.51</c:v>
                </c:pt>
                <c:pt idx="210">
                  <c:v>395</c:v>
                </c:pt>
                <c:pt idx="211">
                  <c:v>394.5</c:v>
                </c:pt>
                <c:pt idx="212">
                  <c:v>394</c:v>
                </c:pt>
                <c:pt idx="213">
                  <c:v>393.5</c:v>
                </c:pt>
                <c:pt idx="214">
                  <c:v>392.99</c:v>
                </c:pt>
                <c:pt idx="215">
                  <c:v>392.49</c:v>
                </c:pt>
                <c:pt idx="216">
                  <c:v>391.99</c:v>
                </c:pt>
                <c:pt idx="217">
                  <c:v>391.49</c:v>
                </c:pt>
                <c:pt idx="218">
                  <c:v>390.98</c:v>
                </c:pt>
                <c:pt idx="219">
                  <c:v>390.52</c:v>
                </c:pt>
                <c:pt idx="220">
                  <c:v>390.02</c:v>
                </c:pt>
                <c:pt idx="221">
                  <c:v>389.51</c:v>
                </c:pt>
                <c:pt idx="222">
                  <c:v>389.01</c:v>
                </c:pt>
                <c:pt idx="223">
                  <c:v>388.51</c:v>
                </c:pt>
                <c:pt idx="224">
                  <c:v>388</c:v>
                </c:pt>
                <c:pt idx="225">
                  <c:v>387.5</c:v>
                </c:pt>
                <c:pt idx="226">
                  <c:v>387</c:v>
                </c:pt>
                <c:pt idx="227">
                  <c:v>386.5</c:v>
                </c:pt>
                <c:pt idx="228">
                  <c:v>385.99</c:v>
                </c:pt>
                <c:pt idx="229">
                  <c:v>385.49</c:v>
                </c:pt>
                <c:pt idx="230">
                  <c:v>384.99</c:v>
                </c:pt>
                <c:pt idx="231">
                  <c:v>384.48</c:v>
                </c:pt>
                <c:pt idx="232">
                  <c:v>384.02</c:v>
                </c:pt>
                <c:pt idx="233">
                  <c:v>383.52</c:v>
                </c:pt>
                <c:pt idx="234">
                  <c:v>383.01</c:v>
                </c:pt>
                <c:pt idx="235">
                  <c:v>382.51</c:v>
                </c:pt>
                <c:pt idx="236">
                  <c:v>382.01</c:v>
                </c:pt>
                <c:pt idx="237">
                  <c:v>381.5</c:v>
                </c:pt>
                <c:pt idx="238">
                  <c:v>381</c:v>
                </c:pt>
                <c:pt idx="239">
                  <c:v>380.49</c:v>
                </c:pt>
                <c:pt idx="240">
                  <c:v>379.99</c:v>
                </c:pt>
                <c:pt idx="241">
                  <c:v>379.49</c:v>
                </c:pt>
                <c:pt idx="242">
                  <c:v>378.98</c:v>
                </c:pt>
                <c:pt idx="243">
                  <c:v>378.52</c:v>
                </c:pt>
                <c:pt idx="244">
                  <c:v>378.02</c:v>
                </c:pt>
                <c:pt idx="245">
                  <c:v>377.51</c:v>
                </c:pt>
                <c:pt idx="246">
                  <c:v>377.01</c:v>
                </c:pt>
                <c:pt idx="247">
                  <c:v>376.5</c:v>
                </c:pt>
                <c:pt idx="248">
                  <c:v>376</c:v>
                </c:pt>
                <c:pt idx="249">
                  <c:v>375.5</c:v>
                </c:pt>
                <c:pt idx="250">
                  <c:v>374.99</c:v>
                </c:pt>
                <c:pt idx="251">
                  <c:v>374.49</c:v>
                </c:pt>
                <c:pt idx="252">
                  <c:v>373.98</c:v>
                </c:pt>
                <c:pt idx="253">
                  <c:v>373.48</c:v>
                </c:pt>
                <c:pt idx="254">
                  <c:v>373.02</c:v>
                </c:pt>
                <c:pt idx="255">
                  <c:v>372.51</c:v>
                </c:pt>
                <c:pt idx="256">
                  <c:v>372.01</c:v>
                </c:pt>
                <c:pt idx="257">
                  <c:v>371.5</c:v>
                </c:pt>
                <c:pt idx="258">
                  <c:v>371</c:v>
                </c:pt>
                <c:pt idx="259">
                  <c:v>370.49</c:v>
                </c:pt>
                <c:pt idx="260">
                  <c:v>369.99</c:v>
                </c:pt>
                <c:pt idx="261">
                  <c:v>369.49</c:v>
                </c:pt>
                <c:pt idx="262">
                  <c:v>368.98</c:v>
                </c:pt>
                <c:pt idx="263">
                  <c:v>368.52</c:v>
                </c:pt>
                <c:pt idx="264">
                  <c:v>368.01</c:v>
                </c:pt>
                <c:pt idx="265">
                  <c:v>367.51</c:v>
                </c:pt>
                <c:pt idx="266">
                  <c:v>367</c:v>
                </c:pt>
                <c:pt idx="267">
                  <c:v>366.5</c:v>
                </c:pt>
                <c:pt idx="268">
                  <c:v>365.99</c:v>
                </c:pt>
                <c:pt idx="269">
                  <c:v>365.49</c:v>
                </c:pt>
                <c:pt idx="270">
                  <c:v>364.98</c:v>
                </c:pt>
                <c:pt idx="271">
                  <c:v>364.52</c:v>
                </c:pt>
                <c:pt idx="272">
                  <c:v>364.01</c:v>
                </c:pt>
                <c:pt idx="273">
                  <c:v>363.51</c:v>
                </c:pt>
                <c:pt idx="274">
                  <c:v>363</c:v>
                </c:pt>
                <c:pt idx="275">
                  <c:v>362.5</c:v>
                </c:pt>
                <c:pt idx="276">
                  <c:v>361.99</c:v>
                </c:pt>
                <c:pt idx="277">
                  <c:v>361.49</c:v>
                </c:pt>
                <c:pt idx="278">
                  <c:v>360.98</c:v>
                </c:pt>
                <c:pt idx="279">
                  <c:v>360.52</c:v>
                </c:pt>
                <c:pt idx="280">
                  <c:v>360.01</c:v>
                </c:pt>
                <c:pt idx="281">
                  <c:v>359.51</c:v>
                </c:pt>
                <c:pt idx="282">
                  <c:v>359</c:v>
                </c:pt>
                <c:pt idx="283">
                  <c:v>358.5</c:v>
                </c:pt>
                <c:pt idx="284">
                  <c:v>357.99</c:v>
                </c:pt>
                <c:pt idx="285">
                  <c:v>357.49</c:v>
                </c:pt>
                <c:pt idx="286">
                  <c:v>356.98</c:v>
                </c:pt>
                <c:pt idx="287">
                  <c:v>356.52</c:v>
                </c:pt>
                <c:pt idx="288">
                  <c:v>356.01</c:v>
                </c:pt>
                <c:pt idx="289">
                  <c:v>355.51</c:v>
                </c:pt>
                <c:pt idx="290">
                  <c:v>355</c:v>
                </c:pt>
                <c:pt idx="291">
                  <c:v>354.49</c:v>
                </c:pt>
                <c:pt idx="292">
                  <c:v>353.99</c:v>
                </c:pt>
                <c:pt idx="293">
                  <c:v>353.48</c:v>
                </c:pt>
                <c:pt idx="294">
                  <c:v>353.02</c:v>
                </c:pt>
                <c:pt idx="295">
                  <c:v>352.51</c:v>
                </c:pt>
                <c:pt idx="296">
                  <c:v>352.01</c:v>
                </c:pt>
                <c:pt idx="297">
                  <c:v>351.5</c:v>
                </c:pt>
                <c:pt idx="298">
                  <c:v>350.99</c:v>
                </c:pt>
                <c:pt idx="299">
                  <c:v>350.49</c:v>
                </c:pt>
                <c:pt idx="300">
                  <c:v>349.98</c:v>
                </c:pt>
              </c:numCache>
            </c:numRef>
          </c:xVal>
          <c:yVal>
            <c:numRef>
              <c:f>'C100-2'!$I$2:$I$302</c:f>
              <c:numCache>
                <c:formatCode>General</c:formatCode>
                <c:ptCount val="301"/>
                <c:pt idx="0">
                  <c:v>-1.2E-2</c:v>
                </c:pt>
                <c:pt idx="1">
                  <c:v>-1.2E-2</c:v>
                </c:pt>
                <c:pt idx="2">
                  <c:v>-1.1000000000000003E-2</c:v>
                </c:pt>
                <c:pt idx="3">
                  <c:v>-1.1000000000000003E-2</c:v>
                </c:pt>
                <c:pt idx="4">
                  <c:v>-1.1000000000000003E-2</c:v>
                </c:pt>
                <c:pt idx="5">
                  <c:v>-1.1000000000000003E-2</c:v>
                </c:pt>
                <c:pt idx="6">
                  <c:v>-1.1000000000000003E-2</c:v>
                </c:pt>
                <c:pt idx="7">
                  <c:v>-1.1000000000000003E-2</c:v>
                </c:pt>
                <c:pt idx="8">
                  <c:v>-1.1000000000000003E-2</c:v>
                </c:pt>
                <c:pt idx="9">
                  <c:v>-1.1000000000000003E-2</c:v>
                </c:pt>
                <c:pt idx="10">
                  <c:v>-1.1000000000000003E-2</c:v>
                </c:pt>
                <c:pt idx="11">
                  <c:v>-1.1000000000000003E-2</c:v>
                </c:pt>
                <c:pt idx="12">
                  <c:v>-1.1000000000000003E-2</c:v>
                </c:pt>
                <c:pt idx="13">
                  <c:v>-1.1000000000000003E-2</c:v>
                </c:pt>
                <c:pt idx="14">
                  <c:v>-1.0000000000000002E-2</c:v>
                </c:pt>
                <c:pt idx="15">
                  <c:v>-1.0000000000000002E-2</c:v>
                </c:pt>
                <c:pt idx="16">
                  <c:v>-1.0000000000000002E-2</c:v>
                </c:pt>
                <c:pt idx="17">
                  <c:v>-1.0000000000000002E-2</c:v>
                </c:pt>
                <c:pt idx="18">
                  <c:v>-1.0000000000000002E-2</c:v>
                </c:pt>
                <c:pt idx="19">
                  <c:v>-1.0000000000000002E-2</c:v>
                </c:pt>
                <c:pt idx="20">
                  <c:v>-1.0000000000000002E-2</c:v>
                </c:pt>
                <c:pt idx="21">
                  <c:v>-1.1000000000000003E-2</c:v>
                </c:pt>
                <c:pt idx="22">
                  <c:v>-1.0000000000000002E-2</c:v>
                </c:pt>
                <c:pt idx="23">
                  <c:v>-1.0000000000000002E-2</c:v>
                </c:pt>
                <c:pt idx="24">
                  <c:v>-1.0000000000000002E-2</c:v>
                </c:pt>
                <c:pt idx="25">
                  <c:v>-9.0000000000000011E-3</c:v>
                </c:pt>
                <c:pt idx="26">
                  <c:v>-9.0000000000000011E-3</c:v>
                </c:pt>
                <c:pt idx="27">
                  <c:v>-9.0000000000000011E-3</c:v>
                </c:pt>
                <c:pt idx="28">
                  <c:v>-9.0000000000000011E-3</c:v>
                </c:pt>
                <c:pt idx="29">
                  <c:v>-9.0000000000000011E-3</c:v>
                </c:pt>
                <c:pt idx="30">
                  <c:v>-9.0000000000000011E-3</c:v>
                </c:pt>
                <c:pt idx="31">
                  <c:v>-9.0000000000000011E-3</c:v>
                </c:pt>
                <c:pt idx="32">
                  <c:v>-8.0000000000000002E-3</c:v>
                </c:pt>
                <c:pt idx="33">
                  <c:v>-8.0000000000000002E-3</c:v>
                </c:pt>
                <c:pt idx="34">
                  <c:v>-7.0000000000000027E-3</c:v>
                </c:pt>
                <c:pt idx="35">
                  <c:v>-7.0000000000000027E-3</c:v>
                </c:pt>
                <c:pt idx="36">
                  <c:v>-8.0000000000000002E-3</c:v>
                </c:pt>
                <c:pt idx="37">
                  <c:v>-8.0000000000000002E-3</c:v>
                </c:pt>
                <c:pt idx="38">
                  <c:v>-7.0000000000000027E-3</c:v>
                </c:pt>
                <c:pt idx="39">
                  <c:v>-7.0000000000000027E-3</c:v>
                </c:pt>
                <c:pt idx="40">
                  <c:v>-7.0000000000000027E-3</c:v>
                </c:pt>
                <c:pt idx="41">
                  <c:v>-7.0000000000000027E-3</c:v>
                </c:pt>
                <c:pt idx="42">
                  <c:v>-6.0000000000000019E-3</c:v>
                </c:pt>
                <c:pt idx="43">
                  <c:v>-6.0000000000000019E-3</c:v>
                </c:pt>
                <c:pt idx="44">
                  <c:v>-6.0000000000000019E-3</c:v>
                </c:pt>
                <c:pt idx="45">
                  <c:v>-5.000000000000001E-3</c:v>
                </c:pt>
                <c:pt idx="46">
                  <c:v>-5.000000000000001E-3</c:v>
                </c:pt>
                <c:pt idx="47">
                  <c:v>-5.000000000000001E-3</c:v>
                </c:pt>
                <c:pt idx="48">
                  <c:v>-4.0000000000000001E-3</c:v>
                </c:pt>
                <c:pt idx="49">
                  <c:v>-4.0000000000000001E-3</c:v>
                </c:pt>
                <c:pt idx="50">
                  <c:v>-3.0000000000000027E-3</c:v>
                </c:pt>
                <c:pt idx="51">
                  <c:v>-3.0000000000000027E-3</c:v>
                </c:pt>
                <c:pt idx="52">
                  <c:v>-3.0000000000000027E-3</c:v>
                </c:pt>
                <c:pt idx="53">
                  <c:v>-2.0000000000000018E-3</c:v>
                </c:pt>
                <c:pt idx="54">
                  <c:v>-2.0000000000000018E-3</c:v>
                </c:pt>
                <c:pt idx="55">
                  <c:v>-2.0000000000000018E-3</c:v>
                </c:pt>
                <c:pt idx="56">
                  <c:v>-1.0000000000000009E-3</c:v>
                </c:pt>
                <c:pt idx="57">
                  <c:v>-1.0000000000000009E-3</c:v>
                </c:pt>
                <c:pt idx="58">
                  <c:v>-1.0000000000000009E-3</c:v>
                </c:pt>
                <c:pt idx="59">
                  <c:v>0</c:v>
                </c:pt>
                <c:pt idx="60">
                  <c:v>0</c:v>
                </c:pt>
                <c:pt idx="61">
                  <c:v>-1.9999999999995699E-4</c:v>
                </c:pt>
                <c:pt idx="62">
                  <c:v>6.0000000000004386E-4</c:v>
                </c:pt>
                <c:pt idx="63">
                  <c:v>4.0000000000004388E-4</c:v>
                </c:pt>
                <c:pt idx="64">
                  <c:v>2.0000000000004389E-4</c:v>
                </c:pt>
                <c:pt idx="65">
                  <c:v>1.0000000000000447E-3</c:v>
                </c:pt>
                <c:pt idx="66">
                  <c:v>8.000000000000446E-4</c:v>
                </c:pt>
                <c:pt idx="67">
                  <c:v>6.0000000000004472E-4</c:v>
                </c:pt>
                <c:pt idx="68">
                  <c:v>1.4000000000000386E-3</c:v>
                </c:pt>
                <c:pt idx="69">
                  <c:v>1.2000000000000385E-3</c:v>
                </c:pt>
                <c:pt idx="70">
                  <c:v>1.0000000000000382E-3</c:v>
                </c:pt>
                <c:pt idx="71">
                  <c:v>8.0000000000003809E-4</c:v>
                </c:pt>
                <c:pt idx="72">
                  <c:v>1.6000000000000389E-3</c:v>
                </c:pt>
                <c:pt idx="73">
                  <c:v>1.4000000000000384E-3</c:v>
                </c:pt>
                <c:pt idx="74">
                  <c:v>1.2000000000000383E-3</c:v>
                </c:pt>
                <c:pt idx="75">
                  <c:v>2.0000000000000391E-3</c:v>
                </c:pt>
                <c:pt idx="76">
                  <c:v>1.800000000000039E-3</c:v>
                </c:pt>
                <c:pt idx="77">
                  <c:v>1.6000000000000389E-3</c:v>
                </c:pt>
                <c:pt idx="78">
                  <c:v>1.4000000000000384E-3</c:v>
                </c:pt>
                <c:pt idx="79">
                  <c:v>1.2000000000000383E-3</c:v>
                </c:pt>
                <c:pt idx="80">
                  <c:v>2.0000000000000391E-3</c:v>
                </c:pt>
                <c:pt idx="81">
                  <c:v>1.8000000000000385E-3</c:v>
                </c:pt>
                <c:pt idx="82">
                  <c:v>1.6000000000000389E-3</c:v>
                </c:pt>
                <c:pt idx="83">
                  <c:v>2.4000000000000393E-3</c:v>
                </c:pt>
                <c:pt idx="84">
                  <c:v>2.2000000000000387E-3</c:v>
                </c:pt>
                <c:pt idx="85">
                  <c:v>2.0000000000000391E-3</c:v>
                </c:pt>
                <c:pt idx="86">
                  <c:v>1.8000000000000385E-3</c:v>
                </c:pt>
                <c:pt idx="87">
                  <c:v>2.6000000000000398E-3</c:v>
                </c:pt>
                <c:pt idx="88">
                  <c:v>2.4000000000000393E-3</c:v>
                </c:pt>
                <c:pt idx="89">
                  <c:v>2.2000000000000387E-3</c:v>
                </c:pt>
                <c:pt idx="90">
                  <c:v>2.0000000000000391E-3</c:v>
                </c:pt>
                <c:pt idx="91">
                  <c:v>2.8000000000000394E-3</c:v>
                </c:pt>
                <c:pt idx="92">
                  <c:v>2.6000000000000398E-3</c:v>
                </c:pt>
                <c:pt idx="93">
                  <c:v>2.4000000000000393E-3</c:v>
                </c:pt>
                <c:pt idx="94">
                  <c:v>3.2000000000000327E-3</c:v>
                </c:pt>
                <c:pt idx="95">
                  <c:v>3.000000000000033E-3</c:v>
                </c:pt>
                <c:pt idx="96">
                  <c:v>2.8000000000000325E-3</c:v>
                </c:pt>
                <c:pt idx="97">
                  <c:v>3.6000000000000337E-3</c:v>
                </c:pt>
                <c:pt idx="98">
                  <c:v>3.4000000000000332E-3</c:v>
                </c:pt>
                <c:pt idx="99">
                  <c:v>3.2000000000000327E-3</c:v>
                </c:pt>
                <c:pt idx="100">
                  <c:v>4.000000000000033E-3</c:v>
                </c:pt>
                <c:pt idx="101">
                  <c:v>3.8000000000000343E-3</c:v>
                </c:pt>
                <c:pt idx="102">
                  <c:v>4.6000000000000346E-3</c:v>
                </c:pt>
                <c:pt idx="103">
                  <c:v>4.4000000000000341E-3</c:v>
                </c:pt>
                <c:pt idx="104">
                  <c:v>4.2000000000000336E-3</c:v>
                </c:pt>
                <c:pt idx="105">
                  <c:v>5.0000000000000339E-3</c:v>
                </c:pt>
                <c:pt idx="106">
                  <c:v>4.8000000000000351E-3</c:v>
                </c:pt>
                <c:pt idx="107">
                  <c:v>5.6000000000000355E-3</c:v>
                </c:pt>
                <c:pt idx="108">
                  <c:v>5.400000000000035E-3</c:v>
                </c:pt>
                <c:pt idx="109">
                  <c:v>6.2000000000000353E-3</c:v>
                </c:pt>
                <c:pt idx="110">
                  <c:v>6.0000000000000348E-3</c:v>
                </c:pt>
                <c:pt idx="111">
                  <c:v>6.8000000000000352E-3</c:v>
                </c:pt>
                <c:pt idx="112">
                  <c:v>6.6000000000000364E-3</c:v>
                </c:pt>
                <c:pt idx="113">
                  <c:v>7.4000000000000298E-3</c:v>
                </c:pt>
                <c:pt idx="114">
                  <c:v>8.2000000000000302E-3</c:v>
                </c:pt>
                <c:pt idx="115">
                  <c:v>8.0000000000000297E-3</c:v>
                </c:pt>
                <c:pt idx="116">
                  <c:v>8.80000000000003E-3</c:v>
                </c:pt>
                <c:pt idx="117">
                  <c:v>9.6000000000000321E-3</c:v>
                </c:pt>
                <c:pt idx="118">
                  <c:v>9.4000000000000316E-3</c:v>
                </c:pt>
                <c:pt idx="119">
                  <c:v>1.0200000000000032E-2</c:v>
                </c:pt>
                <c:pt idx="120">
                  <c:v>1.1000000000000032E-2</c:v>
                </c:pt>
                <c:pt idx="121">
                  <c:v>1.1800000000000033E-2</c:v>
                </c:pt>
                <c:pt idx="122">
                  <c:v>1.2600000000000035E-2</c:v>
                </c:pt>
                <c:pt idx="123">
                  <c:v>1.3400000000000028E-2</c:v>
                </c:pt>
                <c:pt idx="124">
                  <c:v>1.4200000000000029E-2</c:v>
                </c:pt>
                <c:pt idx="125">
                  <c:v>1.5000000000000029E-2</c:v>
                </c:pt>
                <c:pt idx="126">
                  <c:v>1.5800000000000029E-2</c:v>
                </c:pt>
                <c:pt idx="127">
                  <c:v>1.7600000000000032E-2</c:v>
                </c:pt>
                <c:pt idx="128">
                  <c:v>1.8400000000000034E-2</c:v>
                </c:pt>
                <c:pt idx="129">
                  <c:v>1.9200000000000033E-2</c:v>
                </c:pt>
                <c:pt idx="130">
                  <c:v>2.0000000000000032E-2</c:v>
                </c:pt>
                <c:pt idx="131">
                  <c:v>2.1800000000000035E-2</c:v>
                </c:pt>
                <c:pt idx="132">
                  <c:v>2.2600000000000037E-2</c:v>
                </c:pt>
                <c:pt idx="133">
                  <c:v>2.4400000000000026E-2</c:v>
                </c:pt>
                <c:pt idx="134">
                  <c:v>2.5200000000000024E-2</c:v>
                </c:pt>
                <c:pt idx="135">
                  <c:v>2.7000000000000024E-2</c:v>
                </c:pt>
                <c:pt idx="136">
                  <c:v>2.8800000000000027E-2</c:v>
                </c:pt>
                <c:pt idx="137">
                  <c:v>3.060000000000003E-2</c:v>
                </c:pt>
                <c:pt idx="138">
                  <c:v>3.1400000000000032E-2</c:v>
                </c:pt>
                <c:pt idx="139">
                  <c:v>3.3200000000000035E-2</c:v>
                </c:pt>
                <c:pt idx="140">
                  <c:v>3.5000000000000031E-2</c:v>
                </c:pt>
                <c:pt idx="141">
                  <c:v>3.680000000000002E-2</c:v>
                </c:pt>
                <c:pt idx="142">
                  <c:v>3.8600000000000023E-2</c:v>
                </c:pt>
                <c:pt idx="143">
                  <c:v>4.0400000000000019E-2</c:v>
                </c:pt>
                <c:pt idx="144">
                  <c:v>4.2200000000000029E-2</c:v>
                </c:pt>
                <c:pt idx="145">
                  <c:v>4.5000000000000026E-2</c:v>
                </c:pt>
                <c:pt idx="146">
                  <c:v>4.6800000000000029E-2</c:v>
                </c:pt>
                <c:pt idx="147">
                  <c:v>4.8600000000000032E-2</c:v>
                </c:pt>
                <c:pt idx="148">
                  <c:v>5.1400000000000015E-2</c:v>
                </c:pt>
                <c:pt idx="149">
                  <c:v>5.3200000000000025E-2</c:v>
                </c:pt>
                <c:pt idx="150">
                  <c:v>5.5000000000000021E-2</c:v>
                </c:pt>
                <c:pt idx="151">
                  <c:v>5.6800000000000024E-2</c:v>
                </c:pt>
                <c:pt idx="152">
                  <c:v>5.8600000000000027E-2</c:v>
                </c:pt>
                <c:pt idx="153">
                  <c:v>6.0400000000000023E-2</c:v>
                </c:pt>
                <c:pt idx="154">
                  <c:v>6.2200000000000033E-2</c:v>
                </c:pt>
                <c:pt idx="155">
                  <c:v>6.3000000000000028E-2</c:v>
                </c:pt>
                <c:pt idx="156">
                  <c:v>6.4800000000000024E-2</c:v>
                </c:pt>
                <c:pt idx="157">
                  <c:v>6.5600000000000019E-2</c:v>
                </c:pt>
                <c:pt idx="158">
                  <c:v>6.6400000000000015E-2</c:v>
                </c:pt>
                <c:pt idx="159">
                  <c:v>6.7200000000000024E-2</c:v>
                </c:pt>
                <c:pt idx="160">
                  <c:v>6.8000000000000019E-2</c:v>
                </c:pt>
                <c:pt idx="161">
                  <c:v>6.8800000000000028E-2</c:v>
                </c:pt>
                <c:pt idx="162">
                  <c:v>6.7600000000000021E-2</c:v>
                </c:pt>
                <c:pt idx="163">
                  <c:v>6.8400000000000016E-2</c:v>
                </c:pt>
                <c:pt idx="164">
                  <c:v>6.8200000000000024E-2</c:v>
                </c:pt>
                <c:pt idx="165">
                  <c:v>6.8000000000000019E-2</c:v>
                </c:pt>
                <c:pt idx="166">
                  <c:v>6.6800000000000026E-2</c:v>
                </c:pt>
                <c:pt idx="167">
                  <c:v>6.660000000000002E-2</c:v>
                </c:pt>
                <c:pt idx="168">
                  <c:v>6.5400000000000014E-2</c:v>
                </c:pt>
                <c:pt idx="169">
                  <c:v>6.4200000000000021E-2</c:v>
                </c:pt>
                <c:pt idx="170">
                  <c:v>6.3000000000000014E-2</c:v>
                </c:pt>
                <c:pt idx="171">
                  <c:v>6.1800000000000029E-2</c:v>
                </c:pt>
                <c:pt idx="172">
                  <c:v>6.0600000000000029E-2</c:v>
                </c:pt>
                <c:pt idx="173">
                  <c:v>5.9400000000000022E-2</c:v>
                </c:pt>
                <c:pt idx="174">
                  <c:v>5.7200000000000029E-2</c:v>
                </c:pt>
                <c:pt idx="175">
                  <c:v>5.5000000000000021E-2</c:v>
                </c:pt>
                <c:pt idx="176">
                  <c:v>5.3800000000000021E-2</c:v>
                </c:pt>
                <c:pt idx="177">
                  <c:v>5.1600000000000021E-2</c:v>
                </c:pt>
                <c:pt idx="178">
                  <c:v>5.0400000000000014E-2</c:v>
                </c:pt>
                <c:pt idx="179">
                  <c:v>4.8200000000000021E-2</c:v>
                </c:pt>
                <c:pt idx="180">
                  <c:v>4.6000000000000013E-2</c:v>
                </c:pt>
                <c:pt idx="181">
                  <c:v>4.4800000000000013E-2</c:v>
                </c:pt>
                <c:pt idx="182">
                  <c:v>4.2600000000000027E-2</c:v>
                </c:pt>
                <c:pt idx="183">
                  <c:v>4.0400000000000019E-2</c:v>
                </c:pt>
                <c:pt idx="184">
                  <c:v>3.9200000000000026E-2</c:v>
                </c:pt>
                <c:pt idx="185">
                  <c:v>3.7000000000000019E-2</c:v>
                </c:pt>
                <c:pt idx="186">
                  <c:v>3.4800000000000018E-2</c:v>
                </c:pt>
                <c:pt idx="187">
                  <c:v>3.3600000000000019E-2</c:v>
                </c:pt>
                <c:pt idx="188">
                  <c:v>3.2400000000000012E-2</c:v>
                </c:pt>
                <c:pt idx="189">
                  <c:v>3.0200000000000015E-2</c:v>
                </c:pt>
                <c:pt idx="190">
                  <c:v>2.8000000000000011E-2</c:v>
                </c:pt>
                <c:pt idx="191">
                  <c:v>2.6800000000000011E-2</c:v>
                </c:pt>
                <c:pt idx="192">
                  <c:v>2.5600000000000026E-2</c:v>
                </c:pt>
                <c:pt idx="193">
                  <c:v>2.4400000000000022E-2</c:v>
                </c:pt>
                <c:pt idx="194">
                  <c:v>2.3200000000000023E-2</c:v>
                </c:pt>
                <c:pt idx="195">
                  <c:v>2.200000000000002E-2</c:v>
                </c:pt>
                <c:pt idx="196">
                  <c:v>2.080000000000002E-2</c:v>
                </c:pt>
                <c:pt idx="197">
                  <c:v>1.960000000000002E-2</c:v>
                </c:pt>
                <c:pt idx="198">
                  <c:v>1.9400000000000018E-2</c:v>
                </c:pt>
                <c:pt idx="199">
                  <c:v>1.8200000000000018E-2</c:v>
                </c:pt>
                <c:pt idx="200">
                  <c:v>1.7000000000000015E-2</c:v>
                </c:pt>
                <c:pt idx="201">
                  <c:v>1.5800000000000015E-2</c:v>
                </c:pt>
                <c:pt idx="202">
                  <c:v>1.4600000000000016E-2</c:v>
                </c:pt>
                <c:pt idx="203">
                  <c:v>1.4400000000000013E-2</c:v>
                </c:pt>
                <c:pt idx="204">
                  <c:v>1.3200000000000014E-2</c:v>
                </c:pt>
                <c:pt idx="205">
                  <c:v>1.3000000000000012E-2</c:v>
                </c:pt>
                <c:pt idx="206">
                  <c:v>1.1800000000000012E-2</c:v>
                </c:pt>
                <c:pt idx="207">
                  <c:v>1.1600000000000013E-2</c:v>
                </c:pt>
                <c:pt idx="208">
                  <c:v>1.040000000000001E-2</c:v>
                </c:pt>
                <c:pt idx="209">
                  <c:v>1.0200000000000011E-2</c:v>
                </c:pt>
                <c:pt idx="210">
                  <c:v>9.000000000000008E-3</c:v>
                </c:pt>
                <c:pt idx="211">
                  <c:v>7.8000000000000083E-3</c:v>
                </c:pt>
                <c:pt idx="212">
                  <c:v>7.6000000000000095E-3</c:v>
                </c:pt>
                <c:pt idx="213">
                  <c:v>7.4000000000000073E-3</c:v>
                </c:pt>
                <c:pt idx="214">
                  <c:v>6.2000000000000215E-3</c:v>
                </c:pt>
                <c:pt idx="215">
                  <c:v>6.0000000000000192E-3</c:v>
                </c:pt>
                <c:pt idx="216">
                  <c:v>4.8000000000000195E-3</c:v>
                </c:pt>
                <c:pt idx="217">
                  <c:v>4.6000000000000207E-3</c:v>
                </c:pt>
                <c:pt idx="218">
                  <c:v>4.4000000000000219E-3</c:v>
                </c:pt>
                <c:pt idx="219">
                  <c:v>4.2000000000000162E-3</c:v>
                </c:pt>
                <c:pt idx="220">
                  <c:v>4.0000000000000174E-3</c:v>
                </c:pt>
                <c:pt idx="221">
                  <c:v>2.8000000000000178E-3</c:v>
                </c:pt>
                <c:pt idx="222">
                  <c:v>2.600000000000019E-3</c:v>
                </c:pt>
                <c:pt idx="223">
                  <c:v>2.4000000000000202E-3</c:v>
                </c:pt>
                <c:pt idx="224">
                  <c:v>2.2000000000000144E-3</c:v>
                </c:pt>
                <c:pt idx="225">
                  <c:v>2.0000000000000157E-3</c:v>
                </c:pt>
                <c:pt idx="226">
                  <c:v>1.8000000000000169E-3</c:v>
                </c:pt>
                <c:pt idx="227">
                  <c:v>1.6000000000000181E-3</c:v>
                </c:pt>
                <c:pt idx="228">
                  <c:v>1.4000000000000193E-3</c:v>
                </c:pt>
                <c:pt idx="229">
                  <c:v>1.2000000000000136E-3</c:v>
                </c:pt>
                <c:pt idx="230">
                  <c:v>1.0000000000000148E-3</c:v>
                </c:pt>
                <c:pt idx="231">
                  <c:v>8.0000000000001598E-4</c:v>
                </c:pt>
                <c:pt idx="232">
                  <c:v>6.0000000000001719E-4</c:v>
                </c:pt>
                <c:pt idx="233">
                  <c:v>4.000000000000184E-4</c:v>
                </c:pt>
                <c:pt idx="234">
                  <c:v>2.0000000000001267E-4</c:v>
                </c:pt>
                <c:pt idx="235">
                  <c:v>0</c:v>
                </c:pt>
                <c:pt idx="236">
                  <c:v>-1.9999999999998491E-4</c:v>
                </c:pt>
                <c:pt idx="237">
                  <c:v>-3.999999999999837E-4</c:v>
                </c:pt>
                <c:pt idx="238">
                  <c:v>-5.9999999999998249E-4</c:v>
                </c:pt>
                <c:pt idx="239">
                  <c:v>-7.9999999999998822E-4</c:v>
                </c:pt>
                <c:pt idx="240">
                  <c:v>0</c:v>
                </c:pt>
                <c:pt idx="241">
                  <c:v>-1.9999999999998491E-4</c:v>
                </c:pt>
                <c:pt idx="242">
                  <c:v>-3.999999999999837E-4</c:v>
                </c:pt>
                <c:pt idx="243">
                  <c:v>-5.9999999999998249E-4</c:v>
                </c:pt>
                <c:pt idx="244">
                  <c:v>2.0000000000001267E-4</c:v>
                </c:pt>
                <c:pt idx="245">
                  <c:v>0</c:v>
                </c:pt>
                <c:pt idx="246">
                  <c:v>-1.9999999999998491E-4</c:v>
                </c:pt>
                <c:pt idx="247">
                  <c:v>-3.999999999999837E-4</c:v>
                </c:pt>
                <c:pt idx="248">
                  <c:v>-5.9999999999998943E-4</c:v>
                </c:pt>
                <c:pt idx="249">
                  <c:v>-7.9999999999998822E-4</c:v>
                </c:pt>
                <c:pt idx="250">
                  <c:v>0</c:v>
                </c:pt>
                <c:pt idx="251">
                  <c:v>-1.9999999999999879E-4</c:v>
                </c:pt>
                <c:pt idx="252">
                  <c:v>-3.9999999999999758E-4</c:v>
                </c:pt>
                <c:pt idx="253">
                  <c:v>-6.0000000000000331E-4</c:v>
                </c:pt>
                <c:pt idx="254">
                  <c:v>1.9999999999999879E-4</c:v>
                </c:pt>
                <c:pt idx="255">
                  <c:v>0</c:v>
                </c:pt>
                <c:pt idx="256">
                  <c:v>8.000000000000021E-4</c:v>
                </c:pt>
                <c:pt idx="257">
                  <c:v>6.0000000000000331E-4</c:v>
                </c:pt>
                <c:pt idx="258">
                  <c:v>3.9999999999999758E-4</c:v>
                </c:pt>
                <c:pt idx="259">
                  <c:v>1.9999999999999879E-4</c:v>
                </c:pt>
                <c:pt idx="260">
                  <c:v>0</c:v>
                </c:pt>
                <c:pt idx="261">
                  <c:v>-1.9999999999999879E-4</c:v>
                </c:pt>
                <c:pt idx="262">
                  <c:v>6.0000000000000331E-4</c:v>
                </c:pt>
                <c:pt idx="263">
                  <c:v>1.3999999999999985E-3</c:v>
                </c:pt>
                <c:pt idx="264">
                  <c:v>1.1999999999999997E-3</c:v>
                </c:pt>
                <c:pt idx="265">
                  <c:v>1.0000000000000009E-3</c:v>
                </c:pt>
                <c:pt idx="266">
                  <c:v>8.000000000000021E-4</c:v>
                </c:pt>
                <c:pt idx="267">
                  <c:v>6.0000000000000331E-4</c:v>
                </c:pt>
                <c:pt idx="268">
                  <c:v>1.3999999999999985E-3</c:v>
                </c:pt>
                <c:pt idx="269">
                  <c:v>1.1999999999999997E-3</c:v>
                </c:pt>
                <c:pt idx="270">
                  <c:v>1.0000000000000009E-3</c:v>
                </c:pt>
                <c:pt idx="271">
                  <c:v>1.800000000000003E-3</c:v>
                </c:pt>
                <c:pt idx="272">
                  <c:v>1.6000000000000042E-3</c:v>
                </c:pt>
                <c:pt idx="273">
                  <c:v>1.3999999999999985E-3</c:v>
                </c:pt>
                <c:pt idx="274">
                  <c:v>2.2000000000000006E-3</c:v>
                </c:pt>
                <c:pt idx="275">
                  <c:v>2.0000000000000018E-3</c:v>
                </c:pt>
                <c:pt idx="276">
                  <c:v>1.800000000000003E-3</c:v>
                </c:pt>
                <c:pt idx="277">
                  <c:v>2.6000000000000051E-3</c:v>
                </c:pt>
                <c:pt idx="278">
                  <c:v>2.3999999999999994E-3</c:v>
                </c:pt>
                <c:pt idx="279">
                  <c:v>3.2000000000000015E-3</c:v>
                </c:pt>
                <c:pt idx="280">
                  <c:v>3.0000000000000027E-3</c:v>
                </c:pt>
                <c:pt idx="281">
                  <c:v>2.8000000000000039E-3</c:v>
                </c:pt>
                <c:pt idx="282">
                  <c:v>2.6000000000000051E-3</c:v>
                </c:pt>
                <c:pt idx="283">
                  <c:v>3.4000000000000002E-3</c:v>
                </c:pt>
                <c:pt idx="284">
                  <c:v>3.2000000000000015E-3</c:v>
                </c:pt>
                <c:pt idx="285">
                  <c:v>3.0000000000000027E-3</c:v>
                </c:pt>
                <c:pt idx="286">
                  <c:v>2.8000000000000039E-3</c:v>
                </c:pt>
                <c:pt idx="287">
                  <c:v>2.6000000000000051E-3</c:v>
                </c:pt>
                <c:pt idx="288">
                  <c:v>3.4000000000000002E-3</c:v>
                </c:pt>
                <c:pt idx="289">
                  <c:v>3.2000000000000015E-3</c:v>
                </c:pt>
                <c:pt idx="290">
                  <c:v>2.0000000000000018E-3</c:v>
                </c:pt>
                <c:pt idx="291">
                  <c:v>1.800000000000003E-3</c:v>
                </c:pt>
                <c:pt idx="292">
                  <c:v>1.6000000000000042E-3</c:v>
                </c:pt>
                <c:pt idx="293">
                  <c:v>2.3999999999999994E-3</c:v>
                </c:pt>
                <c:pt idx="294">
                  <c:v>2.2000000000000006E-3</c:v>
                </c:pt>
                <c:pt idx="295">
                  <c:v>2.0000000000000018E-3</c:v>
                </c:pt>
                <c:pt idx="296">
                  <c:v>1.800000000000003E-3</c:v>
                </c:pt>
                <c:pt idx="297">
                  <c:v>1.6000000000000042E-3</c:v>
                </c:pt>
                <c:pt idx="298">
                  <c:v>1.3999999999999985E-3</c:v>
                </c:pt>
                <c:pt idx="299">
                  <c:v>1.1999999999999997E-3</c:v>
                </c:pt>
                <c:pt idx="300">
                  <c:v>1.0000000000000009E-3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6F0-48BF-9891-5F74C5B3674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7791215"/>
        <c:axId val="567787887"/>
      </c:scatterChart>
      <c:valAx>
        <c:axId val="567791215"/>
        <c:scaling>
          <c:orientation val="minMax"/>
          <c:max val="500"/>
          <c:min val="35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7787887"/>
        <c:crosses val="autoZero"/>
        <c:crossBetween val="midCat"/>
      </c:valAx>
      <c:valAx>
        <c:axId val="56778788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779121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156581</xdr:colOff>
      <xdr:row>7</xdr:row>
      <xdr:rowOff>102753</xdr:rowOff>
    </xdr:from>
    <xdr:to>
      <xdr:col>21</xdr:col>
      <xdr:colOff>242305</xdr:colOff>
      <xdr:row>29</xdr:row>
      <xdr:rowOff>137934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382716</xdr:colOff>
      <xdr:row>6</xdr:row>
      <xdr:rowOff>35697</xdr:rowOff>
    </xdr:from>
    <xdr:to>
      <xdr:col>17</xdr:col>
      <xdr:colOff>732824</xdr:colOff>
      <xdr:row>21</xdr:row>
      <xdr:rowOff>75856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318288D4-9C3E-4DBC-83E3-5E65AE421D1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549275</xdr:colOff>
      <xdr:row>5</xdr:row>
      <xdr:rowOff>101600</xdr:rowOff>
    </xdr:from>
    <xdr:to>
      <xdr:col>19</xdr:col>
      <xdr:colOff>244475</xdr:colOff>
      <xdr:row>20</xdr:row>
      <xdr:rowOff>82550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F4EE50B-7438-4BB8-BE8D-BEE70334BAF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415925</xdr:colOff>
      <xdr:row>5</xdr:row>
      <xdr:rowOff>171450</xdr:rowOff>
    </xdr:from>
    <xdr:to>
      <xdr:col>17</xdr:col>
      <xdr:colOff>161925</xdr:colOff>
      <xdr:row>20</xdr:row>
      <xdr:rowOff>152400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878199B0-AACE-46B0-B021-F84B48ACE52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415925</xdr:colOff>
      <xdr:row>5</xdr:row>
      <xdr:rowOff>158750</xdr:rowOff>
    </xdr:from>
    <xdr:to>
      <xdr:col>17</xdr:col>
      <xdr:colOff>161925</xdr:colOff>
      <xdr:row>20</xdr:row>
      <xdr:rowOff>139700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323B583C-698C-4A71-A7AF-2416D0AEE4C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193675</xdr:colOff>
      <xdr:row>5</xdr:row>
      <xdr:rowOff>19050</xdr:rowOff>
    </xdr:from>
    <xdr:to>
      <xdr:col>16</xdr:col>
      <xdr:colOff>1158875</xdr:colOff>
      <xdr:row>20</xdr:row>
      <xdr:rowOff>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BE3B8918-38C9-4658-9DA5-A4CA315B554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302"/>
  <sheetViews>
    <sheetView zoomScale="82" workbookViewId="0">
      <selection activeCell="R4" sqref="R4"/>
    </sheetView>
  </sheetViews>
  <sheetFormatPr defaultRowHeight="14.5" x14ac:dyDescent="0.35"/>
  <cols>
    <col min="5" max="7" width="8.7265625" style="1"/>
    <col min="15" max="15" width="17.6328125" customWidth="1"/>
    <col min="16" max="16" width="16.54296875" customWidth="1"/>
    <col min="17" max="17" width="17.453125" customWidth="1"/>
    <col min="18" max="18" width="16.1796875" customWidth="1"/>
  </cols>
  <sheetData>
    <row r="1" spans="1:21" x14ac:dyDescent="0.35">
      <c r="A1" t="s">
        <v>0</v>
      </c>
      <c r="B1" t="s">
        <v>1</v>
      </c>
      <c r="C1" t="s">
        <v>2</v>
      </c>
      <c r="E1" s="1" t="s">
        <v>3</v>
      </c>
      <c r="H1" t="s">
        <v>0</v>
      </c>
      <c r="I1" t="s">
        <v>4</v>
      </c>
      <c r="M1" t="s">
        <v>5</v>
      </c>
      <c r="N1" t="s">
        <v>6</v>
      </c>
      <c r="O1" t="s">
        <v>8</v>
      </c>
      <c r="P1" t="s">
        <v>9</v>
      </c>
      <c r="Q1" t="s">
        <v>10</v>
      </c>
      <c r="R1" t="s">
        <v>11</v>
      </c>
    </row>
    <row r="2" spans="1:21" x14ac:dyDescent="0.35">
      <c r="A2">
        <v>499.99</v>
      </c>
      <c r="B2">
        <v>7.1999999999999995E-2</v>
      </c>
      <c r="C2">
        <f>B2-$B$62</f>
        <v>-1.7000000000000001E-2</v>
      </c>
      <c r="H2">
        <v>499.99</v>
      </c>
      <c r="I2">
        <f t="shared" ref="I2:I65" si="0">C2-F2</f>
        <v>-1.7000000000000001E-2</v>
      </c>
      <c r="M2" t="s">
        <v>2</v>
      </c>
      <c r="N2">
        <f>I162</f>
        <v>0.12900000000000006</v>
      </c>
      <c r="O2">
        <f>N2/115*1000</f>
        <v>1.121739130434783</v>
      </c>
      <c r="P2" s="2">
        <f>O2*50</f>
        <v>56.086956521739154</v>
      </c>
      <c r="Q2">
        <f>O2*44400/1000/1000</f>
        <v>4.980521739130437E-2</v>
      </c>
      <c r="R2" s="2">
        <f>Q2*50</f>
        <v>2.4902608695652186</v>
      </c>
      <c r="T2" s="3"/>
      <c r="U2" s="3"/>
    </row>
    <row r="3" spans="1:21" x14ac:dyDescent="0.35">
      <c r="A3">
        <v>499.49</v>
      </c>
      <c r="B3">
        <v>7.1999999999999995E-2</v>
      </c>
      <c r="C3">
        <f t="shared" ref="C3:C66" si="1">B3-$B$62</f>
        <v>-1.7000000000000001E-2</v>
      </c>
      <c r="H3">
        <v>499.49</v>
      </c>
      <c r="I3">
        <f t="shared" si="0"/>
        <v>-1.7000000000000001E-2</v>
      </c>
      <c r="P3">
        <v>67.319999999999993</v>
      </c>
      <c r="R3">
        <f>(P3/1000/1000)*44400</f>
        <v>2.9890079999999992</v>
      </c>
    </row>
    <row r="4" spans="1:21" x14ac:dyDescent="0.35">
      <c r="A4">
        <v>499</v>
      </c>
      <c r="B4">
        <v>7.2999999999999995E-2</v>
      </c>
      <c r="C4">
        <f t="shared" si="1"/>
        <v>-1.6E-2</v>
      </c>
      <c r="H4">
        <v>499</v>
      </c>
      <c r="I4">
        <f t="shared" si="0"/>
        <v>-1.6E-2</v>
      </c>
    </row>
    <row r="5" spans="1:21" x14ac:dyDescent="0.35">
      <c r="A5">
        <v>498.51</v>
      </c>
      <c r="B5">
        <v>7.2999999999999995E-2</v>
      </c>
      <c r="C5">
        <f t="shared" si="1"/>
        <v>-1.6E-2</v>
      </c>
      <c r="H5">
        <v>498.51</v>
      </c>
      <c r="I5">
        <f t="shared" si="0"/>
        <v>-1.6E-2</v>
      </c>
    </row>
    <row r="6" spans="1:21" x14ac:dyDescent="0.35">
      <c r="A6">
        <v>498.02</v>
      </c>
      <c r="B6">
        <v>7.2999999999999995E-2</v>
      </c>
      <c r="C6">
        <f t="shared" si="1"/>
        <v>-1.6E-2</v>
      </c>
      <c r="H6">
        <v>498.02</v>
      </c>
      <c r="I6">
        <f t="shared" si="0"/>
        <v>-1.6E-2</v>
      </c>
    </row>
    <row r="7" spans="1:21" x14ac:dyDescent="0.35">
      <c r="A7">
        <v>497.49</v>
      </c>
      <c r="B7">
        <v>7.2999999999999995E-2</v>
      </c>
      <c r="C7">
        <f t="shared" si="1"/>
        <v>-1.6E-2</v>
      </c>
      <c r="H7">
        <v>497.49</v>
      </c>
      <c r="I7">
        <f t="shared" si="0"/>
        <v>-1.6E-2</v>
      </c>
    </row>
    <row r="8" spans="1:21" x14ac:dyDescent="0.35">
      <c r="A8">
        <v>496.99</v>
      </c>
      <c r="B8">
        <v>7.3999999999999996E-2</v>
      </c>
      <c r="C8">
        <f t="shared" si="1"/>
        <v>-1.4999999999999999E-2</v>
      </c>
      <c r="H8">
        <v>496.99</v>
      </c>
      <c r="I8">
        <f t="shared" si="0"/>
        <v>-1.4999999999999999E-2</v>
      </c>
    </row>
    <row r="9" spans="1:21" x14ac:dyDescent="0.35">
      <c r="A9">
        <v>496.5</v>
      </c>
      <c r="B9">
        <v>7.4999999999999997E-2</v>
      </c>
      <c r="C9">
        <f t="shared" si="1"/>
        <v>-1.3999999999999999E-2</v>
      </c>
      <c r="H9">
        <v>496.5</v>
      </c>
      <c r="I9">
        <f t="shared" si="0"/>
        <v>-1.3999999999999999E-2</v>
      </c>
    </row>
    <row r="10" spans="1:21" x14ac:dyDescent="0.35">
      <c r="A10">
        <v>496.01</v>
      </c>
      <c r="B10">
        <v>7.5999999999999998E-2</v>
      </c>
      <c r="C10">
        <f t="shared" si="1"/>
        <v>-1.2999999999999998E-2</v>
      </c>
      <c r="H10">
        <v>496.01</v>
      </c>
      <c r="I10">
        <f t="shared" si="0"/>
        <v>-1.2999999999999998E-2</v>
      </c>
    </row>
    <row r="11" spans="1:21" x14ac:dyDescent="0.35">
      <c r="A11">
        <v>495.51</v>
      </c>
      <c r="B11">
        <v>7.5999999999999998E-2</v>
      </c>
      <c r="C11">
        <f t="shared" si="1"/>
        <v>-1.2999999999999998E-2</v>
      </c>
      <c r="H11">
        <v>495.51</v>
      </c>
      <c r="I11">
        <f t="shared" si="0"/>
        <v>-1.2999999999999998E-2</v>
      </c>
    </row>
    <row r="12" spans="1:21" x14ac:dyDescent="0.35">
      <c r="A12">
        <v>494.98</v>
      </c>
      <c r="B12">
        <v>7.4999999999999997E-2</v>
      </c>
      <c r="C12">
        <f t="shared" si="1"/>
        <v>-1.3999999999999999E-2</v>
      </c>
      <c r="H12">
        <v>494.98</v>
      </c>
      <c r="I12">
        <f t="shared" si="0"/>
        <v>-1.3999999999999999E-2</v>
      </c>
    </row>
    <row r="13" spans="1:21" x14ac:dyDescent="0.35">
      <c r="A13">
        <v>494.49</v>
      </c>
      <c r="B13">
        <v>7.3999999999999996E-2</v>
      </c>
      <c r="C13">
        <f t="shared" si="1"/>
        <v>-1.4999999999999999E-2</v>
      </c>
      <c r="H13">
        <v>494.49</v>
      </c>
      <c r="I13">
        <f t="shared" si="0"/>
        <v>-1.4999999999999999E-2</v>
      </c>
    </row>
    <row r="14" spans="1:21" x14ac:dyDescent="0.35">
      <c r="A14">
        <v>494</v>
      </c>
      <c r="B14">
        <v>7.2999999999999995E-2</v>
      </c>
      <c r="C14">
        <f t="shared" si="1"/>
        <v>-1.6E-2</v>
      </c>
      <c r="H14">
        <v>494</v>
      </c>
      <c r="I14">
        <f t="shared" si="0"/>
        <v>-1.6E-2</v>
      </c>
    </row>
    <row r="15" spans="1:21" x14ac:dyDescent="0.35">
      <c r="A15">
        <v>493.5</v>
      </c>
      <c r="B15">
        <v>7.1999999999999995E-2</v>
      </c>
      <c r="C15">
        <f t="shared" si="1"/>
        <v>-1.7000000000000001E-2</v>
      </c>
      <c r="H15">
        <v>493.5</v>
      </c>
      <c r="I15">
        <f t="shared" si="0"/>
        <v>-1.7000000000000001E-2</v>
      </c>
    </row>
    <row r="16" spans="1:21" x14ac:dyDescent="0.35">
      <c r="A16">
        <v>493.01</v>
      </c>
      <c r="B16">
        <v>7.0999999999999994E-2</v>
      </c>
      <c r="C16">
        <f t="shared" si="1"/>
        <v>-1.8000000000000002E-2</v>
      </c>
      <c r="H16">
        <v>493.01</v>
      </c>
      <c r="I16">
        <f t="shared" si="0"/>
        <v>-1.8000000000000002E-2</v>
      </c>
    </row>
    <row r="17" spans="1:9" x14ac:dyDescent="0.35">
      <c r="A17">
        <v>492.51</v>
      </c>
      <c r="B17">
        <v>6.9000000000000006E-2</v>
      </c>
      <c r="C17">
        <f t="shared" si="1"/>
        <v>-1.999999999999999E-2</v>
      </c>
      <c r="H17">
        <v>492.51</v>
      </c>
      <c r="I17">
        <f t="shared" si="0"/>
        <v>-1.999999999999999E-2</v>
      </c>
    </row>
    <row r="18" spans="1:9" x14ac:dyDescent="0.35">
      <c r="A18">
        <v>491.98</v>
      </c>
      <c r="B18">
        <v>7.0999999999999994E-2</v>
      </c>
      <c r="C18">
        <f t="shared" si="1"/>
        <v>-1.8000000000000002E-2</v>
      </c>
      <c r="H18">
        <v>491.98</v>
      </c>
      <c r="I18">
        <f t="shared" si="0"/>
        <v>-1.8000000000000002E-2</v>
      </c>
    </row>
    <row r="19" spans="1:9" x14ac:dyDescent="0.35">
      <c r="A19">
        <v>491.49</v>
      </c>
      <c r="B19">
        <v>7.6999999999999999E-2</v>
      </c>
      <c r="C19">
        <f t="shared" si="1"/>
        <v>-1.1999999999999997E-2</v>
      </c>
      <c r="H19">
        <v>491.49</v>
      </c>
      <c r="I19">
        <f t="shared" si="0"/>
        <v>-1.1999999999999997E-2</v>
      </c>
    </row>
    <row r="20" spans="1:9" x14ac:dyDescent="0.35">
      <c r="A20">
        <v>491</v>
      </c>
      <c r="B20">
        <v>0.08</v>
      </c>
      <c r="C20">
        <f t="shared" si="1"/>
        <v>-8.9999999999999941E-3</v>
      </c>
      <c r="H20">
        <v>491</v>
      </c>
      <c r="I20">
        <f t="shared" si="0"/>
        <v>-8.9999999999999941E-3</v>
      </c>
    </row>
    <row r="21" spans="1:9" x14ac:dyDescent="0.35">
      <c r="A21">
        <v>490.5</v>
      </c>
      <c r="B21">
        <v>7.9000000000000001E-2</v>
      </c>
      <c r="C21">
        <f t="shared" si="1"/>
        <v>-9.999999999999995E-3</v>
      </c>
      <c r="H21">
        <v>490.5</v>
      </c>
      <c r="I21">
        <f t="shared" si="0"/>
        <v>-9.999999999999995E-3</v>
      </c>
    </row>
    <row r="22" spans="1:9" x14ac:dyDescent="0.35">
      <c r="A22">
        <v>490.01</v>
      </c>
      <c r="B22">
        <v>7.5999999999999998E-2</v>
      </c>
      <c r="C22">
        <f t="shared" si="1"/>
        <v>-1.2999999999999998E-2</v>
      </c>
      <c r="H22">
        <v>490.01</v>
      </c>
      <c r="I22">
        <f t="shared" si="0"/>
        <v>-1.2999999999999998E-2</v>
      </c>
    </row>
    <row r="23" spans="1:9" x14ac:dyDescent="0.35">
      <c r="A23">
        <v>489.52</v>
      </c>
      <c r="B23">
        <v>7.3999999999999996E-2</v>
      </c>
      <c r="C23">
        <f t="shared" si="1"/>
        <v>-1.4999999999999999E-2</v>
      </c>
      <c r="H23">
        <v>489.52</v>
      </c>
      <c r="I23">
        <f t="shared" si="0"/>
        <v>-1.4999999999999999E-2</v>
      </c>
    </row>
    <row r="24" spans="1:9" x14ac:dyDescent="0.35">
      <c r="A24">
        <v>488.98</v>
      </c>
      <c r="B24">
        <v>7.1999999999999995E-2</v>
      </c>
      <c r="C24">
        <f t="shared" si="1"/>
        <v>-1.7000000000000001E-2</v>
      </c>
      <c r="H24">
        <v>488.98</v>
      </c>
      <c r="I24">
        <f t="shared" si="0"/>
        <v>-1.7000000000000001E-2</v>
      </c>
    </row>
    <row r="25" spans="1:9" x14ac:dyDescent="0.35">
      <c r="A25">
        <v>488.49</v>
      </c>
      <c r="B25">
        <v>7.1999999999999995E-2</v>
      </c>
      <c r="C25">
        <f t="shared" si="1"/>
        <v>-1.7000000000000001E-2</v>
      </c>
      <c r="H25">
        <v>488.49</v>
      </c>
      <c r="I25">
        <f t="shared" si="0"/>
        <v>-1.7000000000000001E-2</v>
      </c>
    </row>
    <row r="26" spans="1:9" x14ac:dyDescent="0.35">
      <c r="A26">
        <v>488</v>
      </c>
      <c r="B26">
        <v>7.3999999999999996E-2</v>
      </c>
      <c r="C26">
        <f t="shared" si="1"/>
        <v>-1.4999999999999999E-2</v>
      </c>
      <c r="H26">
        <v>488</v>
      </c>
      <c r="I26">
        <f t="shared" si="0"/>
        <v>-1.4999999999999999E-2</v>
      </c>
    </row>
    <row r="27" spans="1:9" x14ac:dyDescent="0.35">
      <c r="A27">
        <v>487.5</v>
      </c>
      <c r="B27">
        <v>7.8E-2</v>
      </c>
      <c r="C27">
        <f t="shared" si="1"/>
        <v>-1.0999999999999996E-2</v>
      </c>
      <c r="H27">
        <v>487.5</v>
      </c>
      <c r="I27">
        <f t="shared" si="0"/>
        <v>-1.0999999999999996E-2</v>
      </c>
    </row>
    <row r="28" spans="1:9" x14ac:dyDescent="0.35">
      <c r="A28">
        <v>487.01</v>
      </c>
      <c r="B28">
        <v>0.08</v>
      </c>
      <c r="C28">
        <f t="shared" si="1"/>
        <v>-8.9999999999999941E-3</v>
      </c>
      <c r="H28">
        <v>487.01</v>
      </c>
      <c r="I28">
        <f t="shared" si="0"/>
        <v>-8.9999999999999941E-3</v>
      </c>
    </row>
    <row r="29" spans="1:9" x14ac:dyDescent="0.35">
      <c r="A29">
        <v>486.51</v>
      </c>
      <c r="B29">
        <v>8.1000000000000003E-2</v>
      </c>
      <c r="C29">
        <f t="shared" si="1"/>
        <v>-7.9999999999999932E-3</v>
      </c>
      <c r="H29">
        <v>486.51</v>
      </c>
      <c r="I29">
        <f t="shared" si="0"/>
        <v>-7.9999999999999932E-3</v>
      </c>
    </row>
    <row r="30" spans="1:9" x14ac:dyDescent="0.35">
      <c r="A30">
        <v>485.98</v>
      </c>
      <c r="B30">
        <v>7.9000000000000001E-2</v>
      </c>
      <c r="C30">
        <f t="shared" si="1"/>
        <v>-9.999999999999995E-3</v>
      </c>
      <c r="H30">
        <v>485.98</v>
      </c>
      <c r="I30">
        <f t="shared" si="0"/>
        <v>-9.999999999999995E-3</v>
      </c>
    </row>
    <row r="31" spans="1:9" x14ac:dyDescent="0.35">
      <c r="A31">
        <v>485.49</v>
      </c>
      <c r="B31">
        <v>7.4999999999999997E-2</v>
      </c>
      <c r="C31">
        <f t="shared" si="1"/>
        <v>-1.3999999999999999E-2</v>
      </c>
      <c r="H31">
        <v>485.49</v>
      </c>
      <c r="I31">
        <f t="shared" si="0"/>
        <v>-1.3999999999999999E-2</v>
      </c>
    </row>
    <row r="32" spans="1:9" x14ac:dyDescent="0.35">
      <c r="A32">
        <v>484.99</v>
      </c>
      <c r="B32">
        <v>7.1999999999999995E-2</v>
      </c>
      <c r="C32">
        <f t="shared" si="1"/>
        <v>-1.7000000000000001E-2</v>
      </c>
      <c r="H32">
        <v>484.99</v>
      </c>
      <c r="I32">
        <f t="shared" si="0"/>
        <v>-1.7000000000000001E-2</v>
      </c>
    </row>
    <row r="33" spans="1:9" x14ac:dyDescent="0.35">
      <c r="A33">
        <v>484.5</v>
      </c>
      <c r="B33">
        <v>7.1999999999999995E-2</v>
      </c>
      <c r="C33">
        <f t="shared" si="1"/>
        <v>-1.7000000000000001E-2</v>
      </c>
      <c r="H33">
        <v>484.5</v>
      </c>
      <c r="I33">
        <f t="shared" si="0"/>
        <v>-1.7000000000000001E-2</v>
      </c>
    </row>
    <row r="34" spans="1:9" x14ac:dyDescent="0.35">
      <c r="A34">
        <v>484</v>
      </c>
      <c r="B34">
        <v>7.8E-2</v>
      </c>
      <c r="C34">
        <f t="shared" si="1"/>
        <v>-1.0999999999999996E-2</v>
      </c>
      <c r="H34">
        <v>484</v>
      </c>
      <c r="I34">
        <f t="shared" si="0"/>
        <v>-1.0999999999999996E-2</v>
      </c>
    </row>
    <row r="35" spans="1:9" x14ac:dyDescent="0.35">
      <c r="A35">
        <v>483.51</v>
      </c>
      <c r="B35">
        <v>8.5000000000000006E-2</v>
      </c>
      <c r="C35">
        <f t="shared" si="1"/>
        <v>-3.9999999999999897E-3</v>
      </c>
      <c r="H35">
        <v>483.51</v>
      </c>
      <c r="I35">
        <f t="shared" si="0"/>
        <v>-3.9999999999999897E-3</v>
      </c>
    </row>
    <row r="36" spans="1:9" x14ac:dyDescent="0.35">
      <c r="A36">
        <v>483.02</v>
      </c>
      <c r="B36">
        <v>8.7999999999999995E-2</v>
      </c>
      <c r="C36">
        <f t="shared" si="1"/>
        <v>-1.0000000000000009E-3</v>
      </c>
      <c r="H36">
        <v>483.02</v>
      </c>
      <c r="I36">
        <f t="shared" si="0"/>
        <v>-1.0000000000000009E-3</v>
      </c>
    </row>
    <row r="37" spans="1:9" x14ac:dyDescent="0.35">
      <c r="A37">
        <v>482.48</v>
      </c>
      <c r="B37">
        <v>8.5999999999999993E-2</v>
      </c>
      <c r="C37">
        <f t="shared" si="1"/>
        <v>-3.0000000000000027E-3</v>
      </c>
      <c r="H37">
        <v>482.48</v>
      </c>
      <c r="I37">
        <f t="shared" si="0"/>
        <v>-3.0000000000000027E-3</v>
      </c>
    </row>
    <row r="38" spans="1:9" x14ac:dyDescent="0.35">
      <c r="A38">
        <v>481.99</v>
      </c>
      <c r="B38">
        <v>8.3000000000000004E-2</v>
      </c>
      <c r="C38">
        <f t="shared" si="1"/>
        <v>-5.9999999999999915E-3</v>
      </c>
      <c r="H38">
        <v>481.99</v>
      </c>
      <c r="I38">
        <f t="shared" si="0"/>
        <v>-5.9999999999999915E-3</v>
      </c>
    </row>
    <row r="39" spans="1:9" x14ac:dyDescent="0.35">
      <c r="A39">
        <v>481.49</v>
      </c>
      <c r="B39">
        <v>8.2000000000000003E-2</v>
      </c>
      <c r="C39">
        <f t="shared" si="1"/>
        <v>-6.9999999999999923E-3</v>
      </c>
      <c r="H39">
        <v>481.49</v>
      </c>
      <c r="I39">
        <f t="shared" si="0"/>
        <v>-6.9999999999999923E-3</v>
      </c>
    </row>
    <row r="40" spans="1:9" x14ac:dyDescent="0.35">
      <c r="A40">
        <v>481</v>
      </c>
      <c r="B40">
        <v>8.2000000000000003E-2</v>
      </c>
      <c r="C40">
        <f t="shared" si="1"/>
        <v>-6.9999999999999923E-3</v>
      </c>
      <c r="H40">
        <v>481</v>
      </c>
      <c r="I40">
        <f t="shared" si="0"/>
        <v>-6.9999999999999923E-3</v>
      </c>
    </row>
    <row r="41" spans="1:9" x14ac:dyDescent="0.35">
      <c r="A41">
        <v>480.5</v>
      </c>
      <c r="B41">
        <v>8.2000000000000003E-2</v>
      </c>
      <c r="C41">
        <f t="shared" si="1"/>
        <v>-6.9999999999999923E-3</v>
      </c>
      <c r="H41">
        <v>480.5</v>
      </c>
      <c r="I41">
        <f t="shared" si="0"/>
        <v>-6.9999999999999923E-3</v>
      </c>
    </row>
    <row r="42" spans="1:9" x14ac:dyDescent="0.35">
      <c r="A42">
        <v>480.01</v>
      </c>
      <c r="B42">
        <v>8.1000000000000003E-2</v>
      </c>
      <c r="C42">
        <f t="shared" si="1"/>
        <v>-7.9999999999999932E-3</v>
      </c>
      <c r="H42">
        <v>480.01</v>
      </c>
      <c r="I42">
        <f t="shared" si="0"/>
        <v>-7.9999999999999932E-3</v>
      </c>
    </row>
    <row r="43" spans="1:9" x14ac:dyDescent="0.35">
      <c r="A43">
        <v>479.51</v>
      </c>
      <c r="B43">
        <v>8.1000000000000003E-2</v>
      </c>
      <c r="C43">
        <f t="shared" si="1"/>
        <v>-7.9999999999999932E-3</v>
      </c>
      <c r="H43">
        <v>479.51</v>
      </c>
      <c r="I43">
        <f t="shared" si="0"/>
        <v>-7.9999999999999932E-3</v>
      </c>
    </row>
    <row r="44" spans="1:9" x14ac:dyDescent="0.35">
      <c r="A44">
        <v>478.98</v>
      </c>
      <c r="B44">
        <v>8.1000000000000003E-2</v>
      </c>
      <c r="C44">
        <f t="shared" si="1"/>
        <v>-7.9999999999999932E-3</v>
      </c>
      <c r="H44">
        <v>478.98</v>
      </c>
      <c r="I44">
        <f t="shared" si="0"/>
        <v>-7.9999999999999932E-3</v>
      </c>
    </row>
    <row r="45" spans="1:9" x14ac:dyDescent="0.35">
      <c r="A45">
        <v>478.49</v>
      </c>
      <c r="B45">
        <v>8.1000000000000003E-2</v>
      </c>
      <c r="C45">
        <f t="shared" si="1"/>
        <v>-7.9999999999999932E-3</v>
      </c>
      <c r="H45">
        <v>478.49</v>
      </c>
      <c r="I45">
        <f t="shared" si="0"/>
        <v>-7.9999999999999932E-3</v>
      </c>
    </row>
    <row r="46" spans="1:9" x14ac:dyDescent="0.35">
      <c r="A46">
        <v>477.99</v>
      </c>
      <c r="B46">
        <v>8.2000000000000003E-2</v>
      </c>
      <c r="C46">
        <f t="shared" si="1"/>
        <v>-6.9999999999999923E-3</v>
      </c>
      <c r="H46">
        <v>477.99</v>
      </c>
      <c r="I46">
        <f t="shared" si="0"/>
        <v>-6.9999999999999923E-3</v>
      </c>
    </row>
    <row r="47" spans="1:9" x14ac:dyDescent="0.35">
      <c r="A47">
        <v>477.5</v>
      </c>
      <c r="B47">
        <v>8.3000000000000004E-2</v>
      </c>
      <c r="C47">
        <f t="shared" si="1"/>
        <v>-5.9999999999999915E-3</v>
      </c>
      <c r="H47">
        <v>477.5</v>
      </c>
      <c r="I47">
        <f t="shared" si="0"/>
        <v>-5.9999999999999915E-3</v>
      </c>
    </row>
    <row r="48" spans="1:9" x14ac:dyDescent="0.35">
      <c r="A48">
        <v>477</v>
      </c>
      <c r="B48">
        <v>8.3000000000000004E-2</v>
      </c>
      <c r="C48">
        <f t="shared" si="1"/>
        <v>-5.9999999999999915E-3</v>
      </c>
      <c r="H48">
        <v>477</v>
      </c>
      <c r="I48">
        <f t="shared" si="0"/>
        <v>-5.9999999999999915E-3</v>
      </c>
    </row>
    <row r="49" spans="1:9" x14ac:dyDescent="0.35">
      <c r="A49">
        <v>476.51</v>
      </c>
      <c r="B49">
        <v>8.3000000000000004E-2</v>
      </c>
      <c r="C49">
        <f t="shared" si="1"/>
        <v>-5.9999999999999915E-3</v>
      </c>
      <c r="H49">
        <v>476.51</v>
      </c>
      <c r="I49">
        <f t="shared" si="0"/>
        <v>-5.9999999999999915E-3</v>
      </c>
    </row>
    <row r="50" spans="1:9" x14ac:dyDescent="0.35">
      <c r="A50">
        <v>476.01</v>
      </c>
      <c r="B50">
        <v>8.4000000000000005E-2</v>
      </c>
      <c r="C50">
        <f t="shared" si="1"/>
        <v>-4.9999999999999906E-3</v>
      </c>
      <c r="H50">
        <v>476.01</v>
      </c>
      <c r="I50">
        <f t="shared" si="0"/>
        <v>-4.9999999999999906E-3</v>
      </c>
    </row>
    <row r="51" spans="1:9" x14ac:dyDescent="0.35">
      <c r="A51">
        <v>475.52</v>
      </c>
      <c r="B51">
        <v>8.5000000000000006E-2</v>
      </c>
      <c r="C51">
        <f t="shared" si="1"/>
        <v>-3.9999999999999897E-3</v>
      </c>
      <c r="H51">
        <v>475.52</v>
      </c>
      <c r="I51">
        <f t="shared" si="0"/>
        <v>-3.9999999999999897E-3</v>
      </c>
    </row>
    <row r="52" spans="1:9" x14ac:dyDescent="0.35">
      <c r="A52">
        <v>474.98</v>
      </c>
      <c r="B52">
        <v>8.5000000000000006E-2</v>
      </c>
      <c r="C52">
        <f t="shared" si="1"/>
        <v>-3.9999999999999897E-3</v>
      </c>
      <c r="H52">
        <v>474.98</v>
      </c>
      <c r="I52">
        <f t="shared" si="0"/>
        <v>-3.9999999999999897E-3</v>
      </c>
    </row>
    <row r="53" spans="1:9" x14ac:dyDescent="0.35">
      <c r="A53">
        <v>474.49</v>
      </c>
      <c r="B53">
        <v>8.5000000000000006E-2</v>
      </c>
      <c r="C53">
        <f t="shared" si="1"/>
        <v>-3.9999999999999897E-3</v>
      </c>
      <c r="H53">
        <v>474.49</v>
      </c>
      <c r="I53">
        <f t="shared" si="0"/>
        <v>-3.9999999999999897E-3</v>
      </c>
    </row>
    <row r="54" spans="1:9" x14ac:dyDescent="0.35">
      <c r="A54">
        <v>473.99</v>
      </c>
      <c r="B54">
        <v>8.5000000000000006E-2</v>
      </c>
      <c r="C54">
        <f t="shared" si="1"/>
        <v>-3.9999999999999897E-3</v>
      </c>
      <c r="H54">
        <v>473.99</v>
      </c>
      <c r="I54">
        <f t="shared" si="0"/>
        <v>-3.9999999999999897E-3</v>
      </c>
    </row>
    <row r="55" spans="1:9" x14ac:dyDescent="0.35">
      <c r="A55">
        <v>473.5</v>
      </c>
      <c r="B55">
        <v>8.5000000000000006E-2</v>
      </c>
      <c r="C55">
        <f t="shared" si="1"/>
        <v>-3.9999999999999897E-3</v>
      </c>
      <c r="H55">
        <v>473.5</v>
      </c>
      <c r="I55">
        <f t="shared" si="0"/>
        <v>-3.9999999999999897E-3</v>
      </c>
    </row>
    <row r="56" spans="1:9" x14ac:dyDescent="0.35">
      <c r="A56">
        <v>473</v>
      </c>
      <c r="B56">
        <v>8.5999999999999993E-2</v>
      </c>
      <c r="C56">
        <f t="shared" si="1"/>
        <v>-3.0000000000000027E-3</v>
      </c>
      <c r="H56">
        <v>473</v>
      </c>
      <c r="I56">
        <f t="shared" si="0"/>
        <v>-3.0000000000000027E-3</v>
      </c>
    </row>
    <row r="57" spans="1:9" x14ac:dyDescent="0.35">
      <c r="A57">
        <v>472.51</v>
      </c>
      <c r="B57">
        <v>8.6999999999999994E-2</v>
      </c>
      <c r="C57">
        <f t="shared" si="1"/>
        <v>-2.0000000000000018E-3</v>
      </c>
      <c r="H57">
        <v>472.51</v>
      </c>
      <c r="I57">
        <f t="shared" si="0"/>
        <v>-2.0000000000000018E-3</v>
      </c>
    </row>
    <row r="58" spans="1:9" x14ac:dyDescent="0.35">
      <c r="A58">
        <v>472.01</v>
      </c>
      <c r="B58">
        <v>8.6999999999999994E-2</v>
      </c>
      <c r="C58">
        <f t="shared" si="1"/>
        <v>-2.0000000000000018E-3</v>
      </c>
      <c r="H58">
        <v>472.01</v>
      </c>
      <c r="I58">
        <f t="shared" si="0"/>
        <v>-2.0000000000000018E-3</v>
      </c>
    </row>
    <row r="59" spans="1:9" x14ac:dyDescent="0.35">
      <c r="A59">
        <v>471.52</v>
      </c>
      <c r="B59">
        <v>8.6999999999999994E-2</v>
      </c>
      <c r="C59">
        <f t="shared" si="1"/>
        <v>-2.0000000000000018E-3</v>
      </c>
      <c r="H59">
        <v>471.52</v>
      </c>
      <c r="I59">
        <f t="shared" si="0"/>
        <v>-2.0000000000000018E-3</v>
      </c>
    </row>
    <row r="60" spans="1:9" x14ac:dyDescent="0.35">
      <c r="A60">
        <v>470.98</v>
      </c>
      <c r="B60">
        <v>8.7999999999999995E-2</v>
      </c>
      <c r="C60">
        <f t="shared" si="1"/>
        <v>-1.0000000000000009E-3</v>
      </c>
      <c r="H60">
        <v>470.98</v>
      </c>
      <c r="I60">
        <f t="shared" si="0"/>
        <v>-1.0000000000000009E-3</v>
      </c>
    </row>
    <row r="61" spans="1:9" x14ac:dyDescent="0.35">
      <c r="A61">
        <v>470.49</v>
      </c>
      <c r="B61">
        <v>8.7999999999999995E-2</v>
      </c>
      <c r="C61">
        <f t="shared" si="1"/>
        <v>-1.0000000000000009E-3</v>
      </c>
      <c r="H61">
        <v>470.49</v>
      </c>
      <c r="I61">
        <f t="shared" si="0"/>
        <v>-1.0000000000000009E-3</v>
      </c>
    </row>
    <row r="62" spans="1:9" x14ac:dyDescent="0.35">
      <c r="A62">
        <v>469.99</v>
      </c>
      <c r="B62">
        <v>8.8999999999999996E-2</v>
      </c>
      <c r="C62">
        <f t="shared" si="1"/>
        <v>0</v>
      </c>
      <c r="G62" s="1" t="s">
        <v>2</v>
      </c>
      <c r="H62">
        <v>469.99</v>
      </c>
      <c r="I62">
        <f t="shared" si="0"/>
        <v>0</v>
      </c>
    </row>
    <row r="63" spans="1:9" x14ac:dyDescent="0.35">
      <c r="A63">
        <v>469.49</v>
      </c>
      <c r="B63">
        <v>8.8999999999999996E-2</v>
      </c>
      <c r="C63">
        <f t="shared" si="1"/>
        <v>0</v>
      </c>
      <c r="F63" s="1">
        <f>G63*1.4</f>
        <v>3.499999999999247E-4</v>
      </c>
      <c r="G63" s="1">
        <f t="shared" ref="G63:G126" si="2">G64-0.00025</f>
        <v>2.4999999999994623E-4</v>
      </c>
      <c r="H63">
        <v>469.49</v>
      </c>
      <c r="I63">
        <f t="shared" si="0"/>
        <v>-3.499999999999247E-4</v>
      </c>
    </row>
    <row r="64" spans="1:9" x14ac:dyDescent="0.35">
      <c r="A64">
        <v>469</v>
      </c>
      <c r="B64">
        <v>0.09</v>
      </c>
      <c r="C64">
        <f t="shared" si="1"/>
        <v>1.0000000000000009E-3</v>
      </c>
      <c r="F64" s="1">
        <f t="shared" ref="F64:F127" si="3">G64*1.4</f>
        <v>6.9999999999992464E-4</v>
      </c>
      <c r="G64" s="1">
        <f t="shared" si="2"/>
        <v>4.9999999999994623E-4</v>
      </c>
      <c r="H64">
        <v>469</v>
      </c>
      <c r="I64">
        <f t="shared" si="0"/>
        <v>3.0000000000007625E-4</v>
      </c>
    </row>
    <row r="65" spans="1:9" x14ac:dyDescent="0.35">
      <c r="A65">
        <v>468.5</v>
      </c>
      <c r="B65">
        <v>0.09</v>
      </c>
      <c r="C65">
        <f t="shared" si="1"/>
        <v>1.0000000000000009E-3</v>
      </c>
      <c r="F65" s="1">
        <f t="shared" si="3"/>
        <v>1.0499999999999247E-3</v>
      </c>
      <c r="G65" s="1">
        <f t="shared" si="2"/>
        <v>7.4999999999994624E-4</v>
      </c>
      <c r="H65">
        <v>468.5</v>
      </c>
      <c r="I65">
        <f t="shared" si="0"/>
        <v>-4.9999999999923803E-5</v>
      </c>
    </row>
    <row r="66" spans="1:9" x14ac:dyDescent="0.35">
      <c r="A66">
        <v>468.01</v>
      </c>
      <c r="B66">
        <v>0.09</v>
      </c>
      <c r="C66">
        <f t="shared" si="1"/>
        <v>1.0000000000000009E-3</v>
      </c>
      <c r="F66" s="1">
        <f t="shared" si="3"/>
        <v>1.3999999999999247E-3</v>
      </c>
      <c r="G66" s="1">
        <f t="shared" si="2"/>
        <v>9.9999999999994624E-4</v>
      </c>
      <c r="H66">
        <v>468.01</v>
      </c>
      <c r="I66">
        <f t="shared" ref="I66:I129" si="4">C66-F66</f>
        <v>-3.9999999999992385E-4</v>
      </c>
    </row>
    <row r="67" spans="1:9" x14ac:dyDescent="0.35">
      <c r="A67">
        <v>467.51</v>
      </c>
      <c r="B67">
        <v>0.09</v>
      </c>
      <c r="C67">
        <f t="shared" ref="C67:C130" si="5">B67-$B$62</f>
        <v>1.0000000000000009E-3</v>
      </c>
      <c r="F67" s="1">
        <f t="shared" si="3"/>
        <v>1.7499999999999246E-3</v>
      </c>
      <c r="G67" s="1">
        <f t="shared" si="2"/>
        <v>1.2499999999999462E-3</v>
      </c>
      <c r="H67">
        <v>467.51</v>
      </c>
      <c r="I67">
        <f t="shared" si="4"/>
        <v>-7.4999999999992369E-4</v>
      </c>
    </row>
    <row r="68" spans="1:9" x14ac:dyDescent="0.35">
      <c r="A68">
        <v>467.01</v>
      </c>
      <c r="B68">
        <v>9.0999999999999998E-2</v>
      </c>
      <c r="C68">
        <f t="shared" si="5"/>
        <v>2.0000000000000018E-3</v>
      </c>
      <c r="F68" s="1">
        <f t="shared" si="3"/>
        <v>2.0999999999999244E-3</v>
      </c>
      <c r="G68" s="1">
        <f t="shared" si="2"/>
        <v>1.4999999999999463E-3</v>
      </c>
      <c r="H68">
        <v>467.01</v>
      </c>
      <c r="I68">
        <f t="shared" si="4"/>
        <v>-9.9999999999922633E-5</v>
      </c>
    </row>
    <row r="69" spans="1:9" x14ac:dyDescent="0.35">
      <c r="A69">
        <v>466.52</v>
      </c>
      <c r="B69">
        <v>9.1999999999999998E-2</v>
      </c>
      <c r="C69">
        <f t="shared" si="5"/>
        <v>3.0000000000000027E-3</v>
      </c>
      <c r="F69" s="1">
        <f t="shared" si="3"/>
        <v>2.4499999999999245E-3</v>
      </c>
      <c r="G69" s="1">
        <f t="shared" si="2"/>
        <v>1.7499999999999463E-3</v>
      </c>
      <c r="H69">
        <v>466.52</v>
      </c>
      <c r="I69">
        <f t="shared" si="4"/>
        <v>5.500000000000782E-4</v>
      </c>
    </row>
    <row r="70" spans="1:9" x14ac:dyDescent="0.35">
      <c r="A70">
        <v>465.98</v>
      </c>
      <c r="B70">
        <v>9.2999999999999999E-2</v>
      </c>
      <c r="C70">
        <f t="shared" si="5"/>
        <v>4.0000000000000036E-3</v>
      </c>
      <c r="F70" s="1">
        <f t="shared" si="3"/>
        <v>2.7999999999999245E-3</v>
      </c>
      <c r="G70" s="1">
        <f t="shared" si="2"/>
        <v>1.9999999999999463E-3</v>
      </c>
      <c r="H70">
        <v>465.98</v>
      </c>
      <c r="I70">
        <f t="shared" si="4"/>
        <v>1.200000000000079E-3</v>
      </c>
    </row>
    <row r="71" spans="1:9" x14ac:dyDescent="0.35">
      <c r="A71">
        <v>465.49</v>
      </c>
      <c r="B71">
        <v>9.1999999999999998E-2</v>
      </c>
      <c r="C71">
        <f t="shared" si="5"/>
        <v>3.0000000000000027E-3</v>
      </c>
      <c r="F71" s="1">
        <f t="shared" si="3"/>
        <v>3.149999999999925E-3</v>
      </c>
      <c r="G71" s="1">
        <f t="shared" si="2"/>
        <v>2.2499999999999465E-3</v>
      </c>
      <c r="H71">
        <v>465.49</v>
      </c>
      <c r="I71">
        <f t="shared" si="4"/>
        <v>-1.4999999999992233E-4</v>
      </c>
    </row>
    <row r="72" spans="1:9" x14ac:dyDescent="0.35">
      <c r="A72">
        <v>464.99</v>
      </c>
      <c r="B72">
        <v>9.1999999999999998E-2</v>
      </c>
      <c r="C72">
        <f t="shared" si="5"/>
        <v>3.0000000000000027E-3</v>
      </c>
      <c r="F72" s="1">
        <f t="shared" si="3"/>
        <v>3.499999999999925E-3</v>
      </c>
      <c r="G72" s="1">
        <f t="shared" si="2"/>
        <v>2.4999999999999467E-3</v>
      </c>
      <c r="H72">
        <v>464.99</v>
      </c>
      <c r="I72">
        <f t="shared" si="4"/>
        <v>-4.9999999999992238E-4</v>
      </c>
    </row>
    <row r="73" spans="1:9" x14ac:dyDescent="0.35">
      <c r="A73">
        <v>464.5</v>
      </c>
      <c r="B73">
        <v>9.4E-2</v>
      </c>
      <c r="C73">
        <f t="shared" si="5"/>
        <v>5.0000000000000044E-3</v>
      </c>
      <c r="F73" s="1">
        <f t="shared" si="3"/>
        <v>3.8499999999999255E-3</v>
      </c>
      <c r="G73" s="1">
        <f t="shared" si="2"/>
        <v>2.7499999999999469E-3</v>
      </c>
      <c r="H73">
        <v>464.5</v>
      </c>
      <c r="I73">
        <f t="shared" si="4"/>
        <v>1.1500000000000789E-3</v>
      </c>
    </row>
    <row r="74" spans="1:9" x14ac:dyDescent="0.35">
      <c r="A74">
        <v>464</v>
      </c>
      <c r="B74">
        <v>9.4E-2</v>
      </c>
      <c r="C74">
        <f t="shared" si="5"/>
        <v>5.0000000000000044E-3</v>
      </c>
      <c r="F74" s="1">
        <f t="shared" si="3"/>
        <v>4.199999999999926E-3</v>
      </c>
      <c r="G74" s="1">
        <f t="shared" si="2"/>
        <v>2.9999999999999472E-3</v>
      </c>
      <c r="H74">
        <v>464</v>
      </c>
      <c r="I74">
        <f t="shared" si="4"/>
        <v>8.0000000000007843E-4</v>
      </c>
    </row>
    <row r="75" spans="1:9" x14ac:dyDescent="0.35">
      <c r="A75">
        <v>463.5</v>
      </c>
      <c r="B75">
        <v>9.4E-2</v>
      </c>
      <c r="C75">
        <f t="shared" si="5"/>
        <v>5.0000000000000044E-3</v>
      </c>
      <c r="F75" s="1">
        <f t="shared" si="3"/>
        <v>4.5499999999999256E-3</v>
      </c>
      <c r="G75" s="1">
        <f t="shared" si="2"/>
        <v>3.2499999999999474E-3</v>
      </c>
      <c r="H75">
        <v>463.5</v>
      </c>
      <c r="I75">
        <f t="shared" si="4"/>
        <v>4.5000000000007881E-4</v>
      </c>
    </row>
    <row r="76" spans="1:9" x14ac:dyDescent="0.35">
      <c r="A76">
        <v>463.01</v>
      </c>
      <c r="B76">
        <v>9.4E-2</v>
      </c>
      <c r="C76">
        <f t="shared" si="5"/>
        <v>5.0000000000000044E-3</v>
      </c>
      <c r="F76" s="1">
        <f t="shared" si="3"/>
        <v>4.8999999999999261E-3</v>
      </c>
      <c r="G76" s="1">
        <f t="shared" si="2"/>
        <v>3.4999999999999476E-3</v>
      </c>
      <c r="H76">
        <v>463.01</v>
      </c>
      <c r="I76">
        <f t="shared" si="4"/>
        <v>1.0000000000007832E-4</v>
      </c>
    </row>
    <row r="77" spans="1:9" x14ac:dyDescent="0.35">
      <c r="A77">
        <v>462.51</v>
      </c>
      <c r="B77">
        <v>9.4E-2</v>
      </c>
      <c r="C77">
        <f t="shared" si="5"/>
        <v>5.0000000000000044E-3</v>
      </c>
      <c r="F77" s="1">
        <f t="shared" si="3"/>
        <v>5.2499999999999266E-3</v>
      </c>
      <c r="G77" s="1">
        <f t="shared" si="2"/>
        <v>3.7499999999999478E-3</v>
      </c>
      <c r="H77">
        <v>462.51</v>
      </c>
      <c r="I77">
        <f t="shared" si="4"/>
        <v>-2.4999999999992216E-4</v>
      </c>
    </row>
    <row r="78" spans="1:9" x14ac:dyDescent="0.35">
      <c r="A78">
        <v>462.01</v>
      </c>
      <c r="B78">
        <v>9.4E-2</v>
      </c>
      <c r="C78">
        <f t="shared" si="5"/>
        <v>5.0000000000000044E-3</v>
      </c>
      <c r="F78" s="1">
        <f t="shared" si="3"/>
        <v>5.5999999999999271E-3</v>
      </c>
      <c r="G78" s="1">
        <f t="shared" si="2"/>
        <v>3.999999999999948E-3</v>
      </c>
      <c r="H78">
        <v>462.01</v>
      </c>
      <c r="I78">
        <f t="shared" si="4"/>
        <v>-5.9999999999992264E-4</v>
      </c>
    </row>
    <row r="79" spans="1:9" x14ac:dyDescent="0.35">
      <c r="A79">
        <v>461.52</v>
      </c>
      <c r="B79">
        <v>9.4E-2</v>
      </c>
      <c r="C79">
        <f t="shared" si="5"/>
        <v>5.0000000000000044E-3</v>
      </c>
      <c r="F79" s="1">
        <f t="shared" si="3"/>
        <v>5.9499999999999276E-3</v>
      </c>
      <c r="G79" s="1">
        <f t="shared" si="2"/>
        <v>4.2499999999999483E-3</v>
      </c>
      <c r="H79">
        <v>461.52</v>
      </c>
      <c r="I79">
        <f t="shared" si="4"/>
        <v>-9.4999999999992313E-4</v>
      </c>
    </row>
    <row r="80" spans="1:9" x14ac:dyDescent="0.35">
      <c r="A80">
        <v>460.98</v>
      </c>
      <c r="B80">
        <v>9.2999999999999999E-2</v>
      </c>
      <c r="C80">
        <f t="shared" si="5"/>
        <v>4.0000000000000036E-3</v>
      </c>
      <c r="F80" s="1">
        <f t="shared" si="3"/>
        <v>6.2999999999999272E-3</v>
      </c>
      <c r="G80" s="1">
        <f t="shared" si="2"/>
        <v>4.4999999999999485E-3</v>
      </c>
      <c r="H80">
        <v>460.98</v>
      </c>
      <c r="I80">
        <f t="shared" si="4"/>
        <v>-2.2999999999999236E-3</v>
      </c>
    </row>
    <row r="81" spans="1:9" x14ac:dyDescent="0.35">
      <c r="A81">
        <v>460.49</v>
      </c>
      <c r="B81">
        <v>9.2999999999999999E-2</v>
      </c>
      <c r="C81">
        <f t="shared" si="5"/>
        <v>4.0000000000000036E-3</v>
      </c>
      <c r="F81" s="1">
        <f t="shared" si="3"/>
        <v>6.6499999999999277E-3</v>
      </c>
      <c r="G81" s="1">
        <f t="shared" si="2"/>
        <v>4.7499999999999487E-3</v>
      </c>
      <c r="H81">
        <v>460.49</v>
      </c>
      <c r="I81">
        <f t="shared" si="4"/>
        <v>-2.6499999999999241E-3</v>
      </c>
    </row>
    <row r="82" spans="1:9" x14ac:dyDescent="0.35">
      <c r="A82">
        <v>459.99</v>
      </c>
      <c r="B82">
        <v>9.5000000000000001E-2</v>
      </c>
      <c r="C82">
        <f t="shared" si="5"/>
        <v>6.0000000000000053E-3</v>
      </c>
      <c r="F82" s="1">
        <f t="shared" si="3"/>
        <v>6.9999999999999282E-3</v>
      </c>
      <c r="G82" s="1">
        <f t="shared" si="2"/>
        <v>4.9999999999999489E-3</v>
      </c>
      <c r="H82">
        <v>459.99</v>
      </c>
      <c r="I82">
        <f t="shared" si="4"/>
        <v>-9.9999999999992283E-4</v>
      </c>
    </row>
    <row r="83" spans="1:9" x14ac:dyDescent="0.35">
      <c r="A83">
        <v>459.49</v>
      </c>
      <c r="B83">
        <v>9.9000000000000005E-2</v>
      </c>
      <c r="C83">
        <f t="shared" si="5"/>
        <v>1.0000000000000009E-2</v>
      </c>
      <c r="F83" s="1">
        <f t="shared" si="3"/>
        <v>7.3499999999999286E-3</v>
      </c>
      <c r="G83" s="1">
        <f t="shared" si="2"/>
        <v>5.2499999999999492E-3</v>
      </c>
      <c r="H83">
        <v>459.49</v>
      </c>
      <c r="I83">
        <f t="shared" si="4"/>
        <v>2.6500000000000802E-3</v>
      </c>
    </row>
    <row r="84" spans="1:9" x14ac:dyDescent="0.35">
      <c r="A84">
        <v>459</v>
      </c>
      <c r="B84">
        <v>0.10199999999999999</v>
      </c>
      <c r="C84">
        <f t="shared" si="5"/>
        <v>1.2999999999999998E-2</v>
      </c>
      <c r="F84" s="1">
        <f t="shared" si="3"/>
        <v>7.6999999999999283E-3</v>
      </c>
      <c r="G84" s="1">
        <f t="shared" si="2"/>
        <v>5.4999999999999494E-3</v>
      </c>
      <c r="H84">
        <v>459</v>
      </c>
      <c r="I84">
        <f t="shared" si="4"/>
        <v>5.3000000000000694E-3</v>
      </c>
    </row>
    <row r="85" spans="1:9" x14ac:dyDescent="0.35">
      <c r="A85">
        <v>458.5</v>
      </c>
      <c r="B85">
        <v>0.10199999999999999</v>
      </c>
      <c r="C85">
        <f t="shared" si="5"/>
        <v>1.2999999999999998E-2</v>
      </c>
      <c r="F85" s="1">
        <f t="shared" si="3"/>
        <v>8.0499999999999287E-3</v>
      </c>
      <c r="G85" s="1">
        <f t="shared" si="2"/>
        <v>5.7499999999999496E-3</v>
      </c>
      <c r="H85">
        <v>458.5</v>
      </c>
      <c r="I85">
        <f t="shared" si="4"/>
        <v>4.9500000000000689E-3</v>
      </c>
    </row>
    <row r="86" spans="1:9" x14ac:dyDescent="0.35">
      <c r="A86">
        <v>458</v>
      </c>
      <c r="B86">
        <v>0.10100000000000001</v>
      </c>
      <c r="C86">
        <f t="shared" si="5"/>
        <v>1.2000000000000011E-2</v>
      </c>
      <c r="F86" s="1">
        <f t="shared" si="3"/>
        <v>8.3999999999999284E-3</v>
      </c>
      <c r="G86" s="1">
        <f t="shared" si="2"/>
        <v>5.9999999999999498E-3</v>
      </c>
      <c r="H86">
        <v>458</v>
      </c>
      <c r="I86">
        <f t="shared" si="4"/>
        <v>3.6000000000000823E-3</v>
      </c>
    </row>
    <row r="87" spans="1:9" x14ac:dyDescent="0.35">
      <c r="A87">
        <v>457.51</v>
      </c>
      <c r="B87">
        <v>0.10100000000000001</v>
      </c>
      <c r="C87">
        <f t="shared" si="5"/>
        <v>1.2000000000000011E-2</v>
      </c>
      <c r="F87" s="1">
        <f t="shared" si="3"/>
        <v>8.7499999999999297E-3</v>
      </c>
      <c r="G87" s="1">
        <f t="shared" si="2"/>
        <v>6.24999999999995E-3</v>
      </c>
      <c r="H87">
        <v>457.51</v>
      </c>
      <c r="I87">
        <f t="shared" si="4"/>
        <v>3.2500000000000809E-3</v>
      </c>
    </row>
    <row r="88" spans="1:9" x14ac:dyDescent="0.35">
      <c r="A88">
        <v>457.01</v>
      </c>
      <c r="B88">
        <v>0.1</v>
      </c>
      <c r="C88">
        <f t="shared" si="5"/>
        <v>1.100000000000001E-2</v>
      </c>
      <c r="F88" s="1">
        <f t="shared" si="3"/>
        <v>9.0999999999999293E-3</v>
      </c>
      <c r="G88" s="1">
        <f t="shared" si="2"/>
        <v>6.4999999999999503E-3</v>
      </c>
      <c r="H88">
        <v>457.01</v>
      </c>
      <c r="I88">
        <f t="shared" si="4"/>
        <v>1.9000000000000804E-3</v>
      </c>
    </row>
    <row r="89" spans="1:9" x14ac:dyDescent="0.35">
      <c r="A89">
        <v>456.51</v>
      </c>
      <c r="B89">
        <v>0.10100000000000001</v>
      </c>
      <c r="C89">
        <f t="shared" si="5"/>
        <v>1.2000000000000011E-2</v>
      </c>
      <c r="F89" s="1">
        <f t="shared" si="3"/>
        <v>9.4499999999999307E-3</v>
      </c>
      <c r="G89" s="1">
        <f t="shared" si="2"/>
        <v>6.7499999999999505E-3</v>
      </c>
      <c r="H89">
        <v>456.51</v>
      </c>
      <c r="I89">
        <f t="shared" si="4"/>
        <v>2.55000000000008E-3</v>
      </c>
    </row>
    <row r="90" spans="1:9" x14ac:dyDescent="0.35">
      <c r="A90">
        <v>456.01</v>
      </c>
      <c r="B90">
        <v>0.10100000000000001</v>
      </c>
      <c r="C90">
        <f t="shared" si="5"/>
        <v>1.2000000000000011E-2</v>
      </c>
      <c r="F90" s="1">
        <f t="shared" si="3"/>
        <v>9.7999999999999303E-3</v>
      </c>
      <c r="G90" s="1">
        <f t="shared" si="2"/>
        <v>6.9999999999999507E-3</v>
      </c>
      <c r="H90">
        <v>456.01</v>
      </c>
      <c r="I90">
        <f t="shared" si="4"/>
        <v>2.2000000000000804E-3</v>
      </c>
    </row>
    <row r="91" spans="1:9" x14ac:dyDescent="0.35">
      <c r="A91">
        <v>455.52</v>
      </c>
      <c r="B91">
        <v>0.10100000000000001</v>
      </c>
      <c r="C91">
        <f t="shared" si="5"/>
        <v>1.2000000000000011E-2</v>
      </c>
      <c r="F91" s="1">
        <f t="shared" si="3"/>
        <v>1.014999999999993E-2</v>
      </c>
      <c r="G91" s="1">
        <f t="shared" si="2"/>
        <v>7.2499999999999509E-3</v>
      </c>
      <c r="H91">
        <v>455.52</v>
      </c>
      <c r="I91">
        <f t="shared" si="4"/>
        <v>1.8500000000000807E-3</v>
      </c>
    </row>
    <row r="92" spans="1:9" x14ac:dyDescent="0.35">
      <c r="A92">
        <v>454.98</v>
      </c>
      <c r="B92">
        <v>0.10199999999999999</v>
      </c>
      <c r="C92">
        <f t="shared" si="5"/>
        <v>1.2999999999999998E-2</v>
      </c>
      <c r="F92" s="1">
        <f t="shared" si="3"/>
        <v>1.0499999999999931E-2</v>
      </c>
      <c r="G92" s="1">
        <f t="shared" si="2"/>
        <v>7.4999999999999512E-3</v>
      </c>
      <c r="H92">
        <v>454.98</v>
      </c>
      <c r="I92">
        <f t="shared" si="4"/>
        <v>2.5000000000000664E-3</v>
      </c>
    </row>
    <row r="93" spans="1:9" x14ac:dyDescent="0.35">
      <c r="A93">
        <v>454.48</v>
      </c>
      <c r="B93">
        <v>0.10199999999999999</v>
      </c>
      <c r="C93">
        <f t="shared" si="5"/>
        <v>1.2999999999999998E-2</v>
      </c>
      <c r="F93" s="1">
        <f t="shared" si="3"/>
        <v>1.0849999999999931E-2</v>
      </c>
      <c r="G93" s="1">
        <f t="shared" si="2"/>
        <v>7.7499999999999514E-3</v>
      </c>
      <c r="H93">
        <v>454.48</v>
      </c>
      <c r="I93">
        <f t="shared" si="4"/>
        <v>2.1500000000000668E-3</v>
      </c>
    </row>
    <row r="94" spans="1:9" x14ac:dyDescent="0.35">
      <c r="A94">
        <v>453.99</v>
      </c>
      <c r="B94">
        <v>0.10199999999999999</v>
      </c>
      <c r="C94">
        <f t="shared" si="5"/>
        <v>1.2999999999999998E-2</v>
      </c>
      <c r="F94" s="1">
        <f t="shared" si="3"/>
        <v>1.1199999999999932E-2</v>
      </c>
      <c r="G94" s="1">
        <f t="shared" si="2"/>
        <v>7.9999999999999516E-3</v>
      </c>
      <c r="H94">
        <v>453.99</v>
      </c>
      <c r="I94">
        <f t="shared" si="4"/>
        <v>1.8000000000000654E-3</v>
      </c>
    </row>
    <row r="95" spans="1:9" x14ac:dyDescent="0.35">
      <c r="A95">
        <v>453.49</v>
      </c>
      <c r="B95">
        <v>0.10199999999999999</v>
      </c>
      <c r="C95">
        <f t="shared" si="5"/>
        <v>1.2999999999999998E-2</v>
      </c>
      <c r="F95" s="1">
        <f t="shared" si="3"/>
        <v>1.1549999999999932E-2</v>
      </c>
      <c r="G95" s="1">
        <f t="shared" si="2"/>
        <v>8.2499999999999518E-3</v>
      </c>
      <c r="H95">
        <v>453.49</v>
      </c>
      <c r="I95">
        <f t="shared" si="4"/>
        <v>1.4500000000000658E-3</v>
      </c>
    </row>
    <row r="96" spans="1:9" x14ac:dyDescent="0.35">
      <c r="A96">
        <v>452.99</v>
      </c>
      <c r="B96">
        <v>0.10199999999999999</v>
      </c>
      <c r="C96">
        <f t="shared" si="5"/>
        <v>1.2999999999999998E-2</v>
      </c>
      <c r="F96" s="1">
        <f t="shared" si="3"/>
        <v>1.1899999999999931E-2</v>
      </c>
      <c r="G96" s="1">
        <f t="shared" si="2"/>
        <v>8.499999999999952E-3</v>
      </c>
      <c r="H96">
        <v>452.99</v>
      </c>
      <c r="I96">
        <f t="shared" si="4"/>
        <v>1.1000000000000662E-3</v>
      </c>
    </row>
    <row r="97" spans="1:9" x14ac:dyDescent="0.35">
      <c r="A97">
        <v>452.5</v>
      </c>
      <c r="B97">
        <v>0.104</v>
      </c>
      <c r="C97">
        <f t="shared" si="5"/>
        <v>1.4999999999999999E-2</v>
      </c>
      <c r="F97" s="1">
        <f t="shared" si="3"/>
        <v>1.2249999999999933E-2</v>
      </c>
      <c r="G97" s="1">
        <f t="shared" si="2"/>
        <v>8.7499999999999523E-3</v>
      </c>
      <c r="H97">
        <v>452.5</v>
      </c>
      <c r="I97">
        <f t="shared" si="4"/>
        <v>2.7500000000000666E-3</v>
      </c>
    </row>
    <row r="98" spans="1:9" x14ac:dyDescent="0.35">
      <c r="A98">
        <v>452</v>
      </c>
      <c r="B98">
        <v>0.105</v>
      </c>
      <c r="C98">
        <f t="shared" si="5"/>
        <v>1.6E-2</v>
      </c>
      <c r="F98" s="1">
        <f t="shared" si="3"/>
        <v>1.2599999999999932E-2</v>
      </c>
      <c r="G98" s="1">
        <f t="shared" si="2"/>
        <v>8.9999999999999525E-3</v>
      </c>
      <c r="H98">
        <v>452</v>
      </c>
      <c r="I98">
        <f t="shared" si="4"/>
        <v>3.4000000000000679E-3</v>
      </c>
    </row>
    <row r="99" spans="1:9" x14ac:dyDescent="0.35">
      <c r="A99">
        <v>451.5</v>
      </c>
      <c r="B99">
        <v>0.107</v>
      </c>
      <c r="C99">
        <f t="shared" si="5"/>
        <v>1.8000000000000002E-2</v>
      </c>
      <c r="F99" s="1">
        <f t="shared" si="3"/>
        <v>1.2949999999999934E-2</v>
      </c>
      <c r="G99" s="1">
        <f t="shared" si="2"/>
        <v>9.2499999999999527E-3</v>
      </c>
      <c r="H99">
        <v>451.5</v>
      </c>
      <c r="I99">
        <f t="shared" si="4"/>
        <v>5.0500000000000683E-3</v>
      </c>
    </row>
    <row r="100" spans="1:9" x14ac:dyDescent="0.35">
      <c r="A100">
        <v>451</v>
      </c>
      <c r="B100">
        <v>0.107</v>
      </c>
      <c r="C100">
        <f t="shared" si="5"/>
        <v>1.8000000000000002E-2</v>
      </c>
      <c r="F100" s="1">
        <f t="shared" si="3"/>
        <v>1.3299999999999933E-2</v>
      </c>
      <c r="G100" s="1">
        <f t="shared" si="2"/>
        <v>9.4999999999999529E-3</v>
      </c>
      <c r="H100">
        <v>451</v>
      </c>
      <c r="I100">
        <f t="shared" si="4"/>
        <v>4.7000000000000687E-3</v>
      </c>
    </row>
    <row r="101" spans="1:9" x14ac:dyDescent="0.35">
      <c r="A101">
        <v>450.51</v>
      </c>
      <c r="B101">
        <v>0.107</v>
      </c>
      <c r="C101">
        <f t="shared" si="5"/>
        <v>1.8000000000000002E-2</v>
      </c>
      <c r="F101" s="1">
        <f t="shared" si="3"/>
        <v>1.3649999999999933E-2</v>
      </c>
      <c r="G101" s="1">
        <f t="shared" si="2"/>
        <v>9.7499999999999531E-3</v>
      </c>
      <c r="H101">
        <v>450.51</v>
      </c>
      <c r="I101">
        <f t="shared" si="4"/>
        <v>4.3500000000000691E-3</v>
      </c>
    </row>
    <row r="102" spans="1:9" x14ac:dyDescent="0.35">
      <c r="A102">
        <v>450.01</v>
      </c>
      <c r="B102">
        <v>0.107</v>
      </c>
      <c r="C102">
        <f t="shared" si="5"/>
        <v>1.8000000000000002E-2</v>
      </c>
      <c r="F102" s="1">
        <f t="shared" si="3"/>
        <v>1.3999999999999934E-2</v>
      </c>
      <c r="G102" s="1">
        <f t="shared" si="2"/>
        <v>9.9999999999999534E-3</v>
      </c>
      <c r="H102">
        <v>450.01</v>
      </c>
      <c r="I102">
        <f t="shared" si="4"/>
        <v>4.0000000000000677E-3</v>
      </c>
    </row>
    <row r="103" spans="1:9" x14ac:dyDescent="0.35">
      <c r="A103">
        <v>449.51</v>
      </c>
      <c r="B103">
        <v>0.107</v>
      </c>
      <c r="C103">
        <f t="shared" si="5"/>
        <v>1.8000000000000002E-2</v>
      </c>
      <c r="F103" s="1">
        <f t="shared" si="3"/>
        <v>1.4349999999999934E-2</v>
      </c>
      <c r="G103" s="1">
        <f t="shared" si="2"/>
        <v>1.0249999999999954E-2</v>
      </c>
      <c r="H103">
        <v>449.51</v>
      </c>
      <c r="I103">
        <f t="shared" si="4"/>
        <v>3.6500000000000681E-3</v>
      </c>
    </row>
    <row r="104" spans="1:9" x14ac:dyDescent="0.35">
      <c r="A104">
        <v>449.01</v>
      </c>
      <c r="B104">
        <v>0.108</v>
      </c>
      <c r="C104">
        <f t="shared" si="5"/>
        <v>1.9000000000000003E-2</v>
      </c>
      <c r="F104" s="1">
        <f t="shared" si="3"/>
        <v>1.4699999999999934E-2</v>
      </c>
      <c r="G104" s="1">
        <f t="shared" si="2"/>
        <v>1.0499999999999954E-2</v>
      </c>
      <c r="H104">
        <v>449.01</v>
      </c>
      <c r="I104">
        <f t="shared" si="4"/>
        <v>4.3000000000000694E-3</v>
      </c>
    </row>
    <row r="105" spans="1:9" x14ac:dyDescent="0.35">
      <c r="A105">
        <v>448.51</v>
      </c>
      <c r="B105">
        <v>0.109</v>
      </c>
      <c r="C105">
        <f t="shared" si="5"/>
        <v>2.0000000000000004E-2</v>
      </c>
      <c r="F105" s="1">
        <f t="shared" si="3"/>
        <v>1.5049999999999935E-2</v>
      </c>
      <c r="G105" s="1">
        <f t="shared" si="2"/>
        <v>1.0749999999999954E-2</v>
      </c>
      <c r="H105">
        <v>448.51</v>
      </c>
      <c r="I105">
        <f t="shared" si="4"/>
        <v>4.9500000000000689E-3</v>
      </c>
    </row>
    <row r="106" spans="1:9" x14ac:dyDescent="0.35">
      <c r="A106">
        <v>448.02</v>
      </c>
      <c r="B106">
        <v>0.109</v>
      </c>
      <c r="C106">
        <f t="shared" si="5"/>
        <v>2.0000000000000004E-2</v>
      </c>
      <c r="F106" s="1">
        <f t="shared" si="3"/>
        <v>1.5399999999999935E-2</v>
      </c>
      <c r="G106" s="1">
        <f t="shared" si="2"/>
        <v>1.0999999999999954E-2</v>
      </c>
      <c r="H106">
        <v>448.02</v>
      </c>
      <c r="I106">
        <f t="shared" si="4"/>
        <v>4.6000000000000693E-3</v>
      </c>
    </row>
    <row r="107" spans="1:9" x14ac:dyDescent="0.35">
      <c r="A107">
        <v>447.48</v>
      </c>
      <c r="B107">
        <v>0.11</v>
      </c>
      <c r="C107">
        <f t="shared" si="5"/>
        <v>2.1000000000000005E-2</v>
      </c>
      <c r="F107" s="1">
        <f t="shared" si="3"/>
        <v>1.5749999999999934E-2</v>
      </c>
      <c r="G107" s="1">
        <f t="shared" si="2"/>
        <v>1.1249999999999954E-2</v>
      </c>
      <c r="H107">
        <v>447.48</v>
      </c>
      <c r="I107">
        <f t="shared" si="4"/>
        <v>5.2500000000000706E-3</v>
      </c>
    </row>
    <row r="108" spans="1:9" x14ac:dyDescent="0.35">
      <c r="A108">
        <v>446.98</v>
      </c>
      <c r="B108">
        <v>0.111</v>
      </c>
      <c r="C108">
        <f t="shared" si="5"/>
        <v>2.2000000000000006E-2</v>
      </c>
      <c r="F108" s="1">
        <f t="shared" si="3"/>
        <v>1.6099999999999937E-2</v>
      </c>
      <c r="G108" s="1">
        <f t="shared" si="2"/>
        <v>1.1499999999999955E-2</v>
      </c>
      <c r="H108">
        <v>446.98</v>
      </c>
      <c r="I108">
        <f t="shared" si="4"/>
        <v>5.9000000000000684E-3</v>
      </c>
    </row>
    <row r="109" spans="1:9" x14ac:dyDescent="0.35">
      <c r="A109">
        <v>446.49</v>
      </c>
      <c r="B109">
        <v>0.113</v>
      </c>
      <c r="C109">
        <f t="shared" si="5"/>
        <v>2.4000000000000007E-2</v>
      </c>
      <c r="F109" s="1">
        <f t="shared" si="3"/>
        <v>1.6449999999999937E-2</v>
      </c>
      <c r="G109" s="1">
        <f t="shared" si="2"/>
        <v>1.1749999999999955E-2</v>
      </c>
      <c r="H109">
        <v>446.49</v>
      </c>
      <c r="I109">
        <f t="shared" si="4"/>
        <v>7.5500000000000705E-3</v>
      </c>
    </row>
    <row r="110" spans="1:9" x14ac:dyDescent="0.35">
      <c r="A110">
        <v>445.99</v>
      </c>
      <c r="B110">
        <v>0.115</v>
      </c>
      <c r="C110">
        <f t="shared" si="5"/>
        <v>2.6000000000000009E-2</v>
      </c>
      <c r="F110" s="1">
        <f t="shared" si="3"/>
        <v>1.6799999999999937E-2</v>
      </c>
      <c r="G110" s="1">
        <f t="shared" si="2"/>
        <v>1.1999999999999955E-2</v>
      </c>
      <c r="H110">
        <v>445.99</v>
      </c>
      <c r="I110">
        <f t="shared" si="4"/>
        <v>9.2000000000000727E-3</v>
      </c>
    </row>
    <row r="111" spans="1:9" x14ac:dyDescent="0.35">
      <c r="A111">
        <v>445.49</v>
      </c>
      <c r="B111">
        <v>0.11600000000000001</v>
      </c>
      <c r="C111">
        <f t="shared" si="5"/>
        <v>2.700000000000001E-2</v>
      </c>
      <c r="F111" s="1">
        <f t="shared" si="3"/>
        <v>1.7149999999999936E-2</v>
      </c>
      <c r="G111" s="1">
        <f t="shared" si="2"/>
        <v>1.2249999999999955E-2</v>
      </c>
      <c r="H111">
        <v>445.49</v>
      </c>
      <c r="I111">
        <f t="shared" si="4"/>
        <v>9.850000000000074E-3</v>
      </c>
    </row>
    <row r="112" spans="1:9" x14ac:dyDescent="0.35">
      <c r="A112">
        <v>444.99</v>
      </c>
      <c r="B112">
        <v>0.11799999999999999</v>
      </c>
      <c r="C112">
        <f t="shared" si="5"/>
        <v>2.8999999999999998E-2</v>
      </c>
      <c r="F112" s="1">
        <f t="shared" si="3"/>
        <v>1.7499999999999936E-2</v>
      </c>
      <c r="G112" s="1">
        <f t="shared" si="2"/>
        <v>1.2499999999999956E-2</v>
      </c>
      <c r="H112">
        <v>444.99</v>
      </c>
      <c r="I112">
        <f t="shared" si="4"/>
        <v>1.1500000000000062E-2</v>
      </c>
    </row>
    <row r="113" spans="1:9" x14ac:dyDescent="0.35">
      <c r="A113">
        <v>444.49</v>
      </c>
      <c r="B113">
        <v>0.11799999999999999</v>
      </c>
      <c r="C113">
        <f t="shared" si="5"/>
        <v>2.8999999999999998E-2</v>
      </c>
      <c r="F113" s="1">
        <f t="shared" si="3"/>
        <v>1.7849999999999935E-2</v>
      </c>
      <c r="G113" s="1">
        <f t="shared" si="2"/>
        <v>1.2749999999999956E-2</v>
      </c>
      <c r="H113">
        <v>444.49</v>
      </c>
      <c r="I113">
        <f t="shared" si="4"/>
        <v>1.1150000000000063E-2</v>
      </c>
    </row>
    <row r="114" spans="1:9" x14ac:dyDescent="0.35">
      <c r="A114">
        <v>443.99</v>
      </c>
      <c r="B114">
        <v>0.11899999999999999</v>
      </c>
      <c r="C114">
        <f t="shared" si="5"/>
        <v>0.03</v>
      </c>
      <c r="F114" s="1">
        <f t="shared" si="3"/>
        <v>1.8199999999999938E-2</v>
      </c>
      <c r="G114" s="1">
        <f t="shared" si="2"/>
        <v>1.2999999999999956E-2</v>
      </c>
      <c r="H114">
        <v>443.99</v>
      </c>
      <c r="I114">
        <f t="shared" si="4"/>
        <v>1.180000000000006E-2</v>
      </c>
    </row>
    <row r="115" spans="1:9" x14ac:dyDescent="0.35">
      <c r="A115">
        <v>443.5</v>
      </c>
      <c r="B115">
        <v>0.11899999999999999</v>
      </c>
      <c r="C115">
        <f t="shared" si="5"/>
        <v>0.03</v>
      </c>
      <c r="F115" s="1">
        <f t="shared" si="3"/>
        <v>1.8549999999999938E-2</v>
      </c>
      <c r="G115" s="1">
        <f t="shared" si="2"/>
        <v>1.3249999999999956E-2</v>
      </c>
      <c r="H115">
        <v>443.5</v>
      </c>
      <c r="I115">
        <f t="shared" si="4"/>
        <v>1.1450000000000061E-2</v>
      </c>
    </row>
    <row r="116" spans="1:9" x14ac:dyDescent="0.35">
      <c r="A116">
        <v>443</v>
      </c>
      <c r="B116">
        <v>0.12</v>
      </c>
      <c r="C116">
        <f t="shared" si="5"/>
        <v>3.1E-2</v>
      </c>
      <c r="F116" s="1">
        <f t="shared" si="3"/>
        <v>1.8899999999999938E-2</v>
      </c>
      <c r="G116" s="1">
        <f t="shared" si="2"/>
        <v>1.3499999999999956E-2</v>
      </c>
      <c r="H116">
        <v>443</v>
      </c>
      <c r="I116">
        <f t="shared" si="4"/>
        <v>1.2100000000000062E-2</v>
      </c>
    </row>
    <row r="117" spans="1:9" x14ac:dyDescent="0.35">
      <c r="A117">
        <v>442.5</v>
      </c>
      <c r="B117">
        <v>0.121</v>
      </c>
      <c r="C117">
        <f t="shared" si="5"/>
        <v>3.2000000000000001E-2</v>
      </c>
      <c r="F117" s="1">
        <f t="shared" si="3"/>
        <v>1.9249999999999937E-2</v>
      </c>
      <c r="G117" s="1">
        <f t="shared" si="2"/>
        <v>1.3749999999999957E-2</v>
      </c>
      <c r="H117">
        <v>442.5</v>
      </c>
      <c r="I117">
        <f t="shared" si="4"/>
        <v>1.2750000000000063E-2</v>
      </c>
    </row>
    <row r="118" spans="1:9" x14ac:dyDescent="0.35">
      <c r="A118">
        <v>442</v>
      </c>
      <c r="B118">
        <v>0.122</v>
      </c>
      <c r="C118">
        <f t="shared" si="5"/>
        <v>3.3000000000000002E-2</v>
      </c>
      <c r="F118" s="1">
        <f t="shared" si="3"/>
        <v>1.9599999999999937E-2</v>
      </c>
      <c r="G118" s="1">
        <f t="shared" si="2"/>
        <v>1.3999999999999957E-2</v>
      </c>
      <c r="H118">
        <v>442</v>
      </c>
      <c r="I118">
        <f t="shared" si="4"/>
        <v>1.3400000000000065E-2</v>
      </c>
    </row>
    <row r="119" spans="1:9" x14ac:dyDescent="0.35">
      <c r="A119">
        <v>441.5</v>
      </c>
      <c r="B119">
        <v>0.123</v>
      </c>
      <c r="C119">
        <f t="shared" si="5"/>
        <v>3.4000000000000002E-2</v>
      </c>
      <c r="F119" s="1">
        <f t="shared" si="3"/>
        <v>1.994999999999994E-2</v>
      </c>
      <c r="G119" s="1">
        <f t="shared" si="2"/>
        <v>1.4249999999999957E-2</v>
      </c>
      <c r="H119">
        <v>441.5</v>
      </c>
      <c r="I119">
        <f t="shared" si="4"/>
        <v>1.4050000000000062E-2</v>
      </c>
    </row>
    <row r="120" spans="1:9" x14ac:dyDescent="0.35">
      <c r="A120">
        <v>441</v>
      </c>
      <c r="B120">
        <v>0.124</v>
      </c>
      <c r="C120">
        <f t="shared" si="5"/>
        <v>3.5000000000000003E-2</v>
      </c>
      <c r="F120" s="1">
        <f t="shared" si="3"/>
        <v>2.029999999999994E-2</v>
      </c>
      <c r="G120" s="1">
        <f t="shared" si="2"/>
        <v>1.4499999999999957E-2</v>
      </c>
      <c r="H120">
        <v>441</v>
      </c>
      <c r="I120">
        <f t="shared" si="4"/>
        <v>1.4700000000000064E-2</v>
      </c>
    </row>
    <row r="121" spans="1:9" x14ac:dyDescent="0.35">
      <c r="A121">
        <v>440.51</v>
      </c>
      <c r="B121">
        <v>0.128</v>
      </c>
      <c r="C121">
        <f t="shared" si="5"/>
        <v>3.9000000000000007E-2</v>
      </c>
      <c r="F121" s="1">
        <f t="shared" si="3"/>
        <v>2.0649999999999939E-2</v>
      </c>
      <c r="G121" s="1">
        <f t="shared" si="2"/>
        <v>1.4749999999999958E-2</v>
      </c>
      <c r="H121">
        <v>440.51</v>
      </c>
      <c r="I121">
        <f t="shared" si="4"/>
        <v>1.8350000000000068E-2</v>
      </c>
    </row>
    <row r="122" spans="1:9" x14ac:dyDescent="0.35">
      <c r="A122">
        <v>440.01</v>
      </c>
      <c r="B122">
        <v>0.13100000000000001</v>
      </c>
      <c r="C122">
        <f t="shared" si="5"/>
        <v>4.200000000000001E-2</v>
      </c>
      <c r="F122" s="1">
        <f t="shared" si="3"/>
        <v>2.0999999999999939E-2</v>
      </c>
      <c r="G122" s="1">
        <f t="shared" si="2"/>
        <v>1.4999999999999958E-2</v>
      </c>
      <c r="H122">
        <v>440.01</v>
      </c>
      <c r="I122">
        <f t="shared" si="4"/>
        <v>2.1000000000000071E-2</v>
      </c>
    </row>
    <row r="123" spans="1:9" x14ac:dyDescent="0.35">
      <c r="A123">
        <v>439.51</v>
      </c>
      <c r="B123">
        <v>0.13200000000000001</v>
      </c>
      <c r="C123">
        <f t="shared" si="5"/>
        <v>4.300000000000001E-2</v>
      </c>
      <c r="F123" s="1">
        <f t="shared" si="3"/>
        <v>2.1349999999999938E-2</v>
      </c>
      <c r="G123" s="1">
        <f t="shared" si="2"/>
        <v>1.5249999999999958E-2</v>
      </c>
      <c r="H123">
        <v>439.51</v>
      </c>
      <c r="I123">
        <f t="shared" si="4"/>
        <v>2.1650000000000072E-2</v>
      </c>
    </row>
    <row r="124" spans="1:9" x14ac:dyDescent="0.35">
      <c r="A124">
        <v>439.01</v>
      </c>
      <c r="B124">
        <v>0.13400000000000001</v>
      </c>
      <c r="C124">
        <f t="shared" si="5"/>
        <v>4.5000000000000012E-2</v>
      </c>
      <c r="F124" s="1">
        <f t="shared" si="3"/>
        <v>2.1699999999999942E-2</v>
      </c>
      <c r="G124" s="1">
        <f t="shared" si="2"/>
        <v>1.5499999999999958E-2</v>
      </c>
      <c r="H124">
        <v>439.01</v>
      </c>
      <c r="I124">
        <f t="shared" si="4"/>
        <v>2.3300000000000071E-2</v>
      </c>
    </row>
    <row r="125" spans="1:9" x14ac:dyDescent="0.35">
      <c r="A125">
        <v>438.51</v>
      </c>
      <c r="B125">
        <v>0.13600000000000001</v>
      </c>
      <c r="C125">
        <f t="shared" si="5"/>
        <v>4.7000000000000014E-2</v>
      </c>
      <c r="F125" s="1">
        <f t="shared" si="3"/>
        <v>2.2049999999999941E-2</v>
      </c>
      <c r="G125" s="1">
        <f t="shared" si="2"/>
        <v>1.5749999999999958E-2</v>
      </c>
      <c r="H125">
        <v>438.51</v>
      </c>
      <c r="I125">
        <f t="shared" si="4"/>
        <v>2.4950000000000073E-2</v>
      </c>
    </row>
    <row r="126" spans="1:9" x14ac:dyDescent="0.35">
      <c r="A126">
        <v>438.01</v>
      </c>
      <c r="B126">
        <v>0.13700000000000001</v>
      </c>
      <c r="C126">
        <f t="shared" si="5"/>
        <v>4.8000000000000015E-2</v>
      </c>
      <c r="F126" s="1">
        <f t="shared" si="3"/>
        <v>2.2399999999999941E-2</v>
      </c>
      <c r="G126" s="1">
        <f t="shared" si="2"/>
        <v>1.5999999999999959E-2</v>
      </c>
      <c r="H126">
        <v>438.01</v>
      </c>
      <c r="I126">
        <f t="shared" si="4"/>
        <v>2.5600000000000074E-2</v>
      </c>
    </row>
    <row r="127" spans="1:9" x14ac:dyDescent="0.35">
      <c r="A127">
        <v>437.51</v>
      </c>
      <c r="B127">
        <v>0.14000000000000001</v>
      </c>
      <c r="C127">
        <f t="shared" si="5"/>
        <v>5.1000000000000018E-2</v>
      </c>
      <c r="F127" s="1">
        <f t="shared" si="3"/>
        <v>2.274999999999994E-2</v>
      </c>
      <c r="G127" s="1">
        <f t="shared" ref="G127:G190" si="6">G128-0.00025</f>
        <v>1.6249999999999959E-2</v>
      </c>
      <c r="H127">
        <v>437.51</v>
      </c>
      <c r="I127">
        <f t="shared" si="4"/>
        <v>2.8250000000000077E-2</v>
      </c>
    </row>
    <row r="128" spans="1:9" x14ac:dyDescent="0.35">
      <c r="A128">
        <v>437.02</v>
      </c>
      <c r="B128">
        <v>0.14199999999999999</v>
      </c>
      <c r="C128">
        <f t="shared" si="5"/>
        <v>5.2999999999999992E-2</v>
      </c>
      <c r="F128" s="1">
        <f t="shared" ref="F128:F191" si="7">G128*1.4</f>
        <v>2.309999999999994E-2</v>
      </c>
      <c r="G128" s="1">
        <f t="shared" si="6"/>
        <v>1.6499999999999959E-2</v>
      </c>
      <c r="H128">
        <v>437.02</v>
      </c>
      <c r="I128">
        <f t="shared" si="4"/>
        <v>2.9900000000000052E-2</v>
      </c>
    </row>
    <row r="129" spans="1:9" x14ac:dyDescent="0.35">
      <c r="A129">
        <v>436.52</v>
      </c>
      <c r="B129">
        <v>0.14299999999999999</v>
      </c>
      <c r="C129">
        <f t="shared" si="5"/>
        <v>5.3999999999999992E-2</v>
      </c>
      <c r="F129" s="1">
        <f t="shared" si="7"/>
        <v>2.3449999999999943E-2</v>
      </c>
      <c r="G129" s="1">
        <f t="shared" si="6"/>
        <v>1.6749999999999959E-2</v>
      </c>
      <c r="H129">
        <v>436.52</v>
      </c>
      <c r="I129">
        <f t="shared" si="4"/>
        <v>3.0550000000000049E-2</v>
      </c>
    </row>
    <row r="130" spans="1:9" x14ac:dyDescent="0.35">
      <c r="A130">
        <v>436.02</v>
      </c>
      <c r="B130">
        <v>0.14499999999999999</v>
      </c>
      <c r="C130">
        <f t="shared" si="5"/>
        <v>5.5999999999999994E-2</v>
      </c>
      <c r="F130" s="1">
        <f t="shared" si="7"/>
        <v>2.3799999999999943E-2</v>
      </c>
      <c r="G130" s="1">
        <f t="shared" si="6"/>
        <v>1.699999999999996E-2</v>
      </c>
      <c r="H130">
        <v>436.02</v>
      </c>
      <c r="I130">
        <f t="shared" ref="I130:I193" si="8">C130-F130</f>
        <v>3.2200000000000048E-2</v>
      </c>
    </row>
    <row r="131" spans="1:9" x14ac:dyDescent="0.35">
      <c r="A131">
        <v>435.52</v>
      </c>
      <c r="B131">
        <v>0.14699999999999999</v>
      </c>
      <c r="C131">
        <f t="shared" ref="C131:C194" si="9">B131-$B$62</f>
        <v>5.7999999999999996E-2</v>
      </c>
      <c r="F131" s="1">
        <f t="shared" si="7"/>
        <v>2.4149999999999942E-2</v>
      </c>
      <c r="G131" s="1">
        <f t="shared" si="6"/>
        <v>1.724999999999996E-2</v>
      </c>
      <c r="H131">
        <v>435.52</v>
      </c>
      <c r="I131">
        <f t="shared" si="8"/>
        <v>3.3850000000000054E-2</v>
      </c>
    </row>
    <row r="132" spans="1:9" x14ac:dyDescent="0.35">
      <c r="A132">
        <v>434.98</v>
      </c>
      <c r="B132">
        <v>0.15</v>
      </c>
      <c r="C132">
        <f t="shared" si="9"/>
        <v>6.0999999999999999E-2</v>
      </c>
      <c r="F132" s="1">
        <f t="shared" si="7"/>
        <v>2.4499999999999942E-2</v>
      </c>
      <c r="G132" s="1">
        <f t="shared" si="6"/>
        <v>1.749999999999996E-2</v>
      </c>
      <c r="H132">
        <v>434.98</v>
      </c>
      <c r="I132">
        <f t="shared" si="8"/>
        <v>3.650000000000006E-2</v>
      </c>
    </row>
    <row r="133" spans="1:9" x14ac:dyDescent="0.35">
      <c r="A133">
        <v>434.48</v>
      </c>
      <c r="B133">
        <v>0.153</v>
      </c>
      <c r="C133">
        <f t="shared" si="9"/>
        <v>6.4000000000000001E-2</v>
      </c>
      <c r="F133" s="1">
        <f t="shared" si="7"/>
        <v>2.4849999999999942E-2</v>
      </c>
      <c r="G133" s="1">
        <f t="shared" si="6"/>
        <v>1.774999999999996E-2</v>
      </c>
      <c r="H133">
        <v>434.48</v>
      </c>
      <c r="I133">
        <f t="shared" si="8"/>
        <v>3.915000000000006E-2</v>
      </c>
    </row>
    <row r="134" spans="1:9" x14ac:dyDescent="0.35">
      <c r="A134">
        <v>433.98</v>
      </c>
      <c r="B134">
        <v>0.156</v>
      </c>
      <c r="C134">
        <f t="shared" si="9"/>
        <v>6.7000000000000004E-2</v>
      </c>
      <c r="F134" s="1">
        <f t="shared" si="7"/>
        <v>2.5199999999999945E-2</v>
      </c>
      <c r="G134" s="1">
        <f t="shared" si="6"/>
        <v>1.799999999999996E-2</v>
      </c>
      <c r="H134">
        <v>433.98</v>
      </c>
      <c r="I134">
        <f t="shared" si="8"/>
        <v>4.1800000000000059E-2</v>
      </c>
    </row>
    <row r="135" spans="1:9" x14ac:dyDescent="0.35">
      <c r="A135">
        <v>433.48</v>
      </c>
      <c r="B135">
        <v>0.159</v>
      </c>
      <c r="C135">
        <f t="shared" si="9"/>
        <v>7.0000000000000007E-2</v>
      </c>
      <c r="F135" s="1">
        <f t="shared" si="7"/>
        <v>2.5549999999999944E-2</v>
      </c>
      <c r="G135" s="1">
        <f t="shared" si="6"/>
        <v>1.8249999999999961E-2</v>
      </c>
      <c r="H135">
        <v>433.48</v>
      </c>
      <c r="I135">
        <f t="shared" si="8"/>
        <v>4.4450000000000059E-2</v>
      </c>
    </row>
    <row r="136" spans="1:9" x14ac:dyDescent="0.35">
      <c r="A136">
        <v>432.99</v>
      </c>
      <c r="B136">
        <v>0.16300000000000001</v>
      </c>
      <c r="C136">
        <f t="shared" si="9"/>
        <v>7.400000000000001E-2</v>
      </c>
      <c r="F136" s="1">
        <f t="shared" si="7"/>
        <v>2.5899999999999944E-2</v>
      </c>
      <c r="G136" s="1">
        <f t="shared" si="6"/>
        <v>1.8499999999999961E-2</v>
      </c>
      <c r="H136">
        <v>432.99</v>
      </c>
      <c r="I136">
        <f t="shared" si="8"/>
        <v>4.8100000000000066E-2</v>
      </c>
    </row>
    <row r="137" spans="1:9" x14ac:dyDescent="0.35">
      <c r="A137">
        <v>432.49</v>
      </c>
      <c r="B137">
        <v>0.16600000000000001</v>
      </c>
      <c r="C137">
        <f t="shared" si="9"/>
        <v>7.7000000000000013E-2</v>
      </c>
      <c r="F137" s="1">
        <f t="shared" si="7"/>
        <v>2.6249999999999944E-2</v>
      </c>
      <c r="G137" s="1">
        <f t="shared" si="6"/>
        <v>1.8749999999999961E-2</v>
      </c>
      <c r="H137">
        <v>432.49</v>
      </c>
      <c r="I137">
        <f t="shared" si="8"/>
        <v>5.0750000000000073E-2</v>
      </c>
    </row>
    <row r="138" spans="1:9" x14ac:dyDescent="0.35">
      <c r="A138">
        <v>431.99</v>
      </c>
      <c r="B138">
        <v>0.17</v>
      </c>
      <c r="C138">
        <f t="shared" si="9"/>
        <v>8.1000000000000016E-2</v>
      </c>
      <c r="F138" s="1">
        <f t="shared" si="7"/>
        <v>2.6599999999999943E-2</v>
      </c>
      <c r="G138" s="1">
        <f t="shared" si="6"/>
        <v>1.8999999999999961E-2</v>
      </c>
      <c r="H138">
        <v>431.99</v>
      </c>
      <c r="I138">
        <f t="shared" si="8"/>
        <v>5.4400000000000073E-2</v>
      </c>
    </row>
    <row r="139" spans="1:9" x14ac:dyDescent="0.35">
      <c r="A139">
        <v>431.49</v>
      </c>
      <c r="B139">
        <v>0.17199999999999999</v>
      </c>
      <c r="C139">
        <f t="shared" si="9"/>
        <v>8.299999999999999E-2</v>
      </c>
      <c r="F139" s="1">
        <f t="shared" si="7"/>
        <v>2.6949999999999946E-2</v>
      </c>
      <c r="G139" s="1">
        <f t="shared" si="6"/>
        <v>1.9249999999999962E-2</v>
      </c>
      <c r="H139">
        <v>431.49</v>
      </c>
      <c r="I139">
        <f t="shared" si="8"/>
        <v>5.6050000000000044E-2</v>
      </c>
    </row>
    <row r="140" spans="1:9" x14ac:dyDescent="0.35">
      <c r="A140">
        <v>430.99</v>
      </c>
      <c r="B140">
        <v>0.17499999999999999</v>
      </c>
      <c r="C140">
        <f t="shared" si="9"/>
        <v>8.5999999999999993E-2</v>
      </c>
      <c r="F140" s="1">
        <f t="shared" si="7"/>
        <v>2.7299999999999946E-2</v>
      </c>
      <c r="G140" s="1">
        <f t="shared" si="6"/>
        <v>1.9499999999999962E-2</v>
      </c>
      <c r="H140">
        <v>430.99</v>
      </c>
      <c r="I140">
        <f t="shared" si="8"/>
        <v>5.8700000000000044E-2</v>
      </c>
    </row>
    <row r="141" spans="1:9" x14ac:dyDescent="0.35">
      <c r="A141">
        <v>430.49</v>
      </c>
      <c r="B141">
        <v>0.17799999999999999</v>
      </c>
      <c r="C141">
        <f t="shared" si="9"/>
        <v>8.8999999999999996E-2</v>
      </c>
      <c r="F141" s="1">
        <f t="shared" si="7"/>
        <v>2.7649999999999945E-2</v>
      </c>
      <c r="G141" s="1">
        <f t="shared" si="6"/>
        <v>1.9749999999999962E-2</v>
      </c>
      <c r="H141">
        <v>430.49</v>
      </c>
      <c r="I141">
        <f t="shared" si="8"/>
        <v>6.135000000000005E-2</v>
      </c>
    </row>
    <row r="142" spans="1:9" x14ac:dyDescent="0.35">
      <c r="A142">
        <v>429.99</v>
      </c>
      <c r="B142">
        <v>0.183</v>
      </c>
      <c r="C142">
        <f t="shared" si="9"/>
        <v>9.4E-2</v>
      </c>
      <c r="F142" s="1">
        <f t="shared" si="7"/>
        <v>2.7999999999999945E-2</v>
      </c>
      <c r="G142" s="1">
        <f t="shared" si="6"/>
        <v>1.9999999999999962E-2</v>
      </c>
      <c r="H142">
        <v>429.99</v>
      </c>
      <c r="I142">
        <f t="shared" si="8"/>
        <v>6.6000000000000059E-2</v>
      </c>
    </row>
    <row r="143" spans="1:9" x14ac:dyDescent="0.35">
      <c r="A143">
        <v>429.49</v>
      </c>
      <c r="B143">
        <v>0.187</v>
      </c>
      <c r="C143">
        <f t="shared" si="9"/>
        <v>9.8000000000000004E-2</v>
      </c>
      <c r="F143" s="1">
        <f t="shared" si="7"/>
        <v>2.8349999999999945E-2</v>
      </c>
      <c r="G143" s="1">
        <f t="shared" si="6"/>
        <v>2.0249999999999962E-2</v>
      </c>
      <c r="H143">
        <v>429.49</v>
      </c>
      <c r="I143">
        <f t="shared" si="8"/>
        <v>6.9650000000000059E-2</v>
      </c>
    </row>
    <row r="144" spans="1:9" x14ac:dyDescent="0.35">
      <c r="A144">
        <v>428.99</v>
      </c>
      <c r="B144">
        <v>0.19</v>
      </c>
      <c r="C144">
        <f t="shared" si="9"/>
        <v>0.10100000000000001</v>
      </c>
      <c r="F144" s="1">
        <f t="shared" si="7"/>
        <v>2.8699999999999944E-2</v>
      </c>
      <c r="G144" s="1">
        <f t="shared" si="6"/>
        <v>2.0499999999999963E-2</v>
      </c>
      <c r="H144">
        <v>428.99</v>
      </c>
      <c r="I144">
        <f t="shared" si="8"/>
        <v>7.2300000000000059E-2</v>
      </c>
    </row>
    <row r="145" spans="1:9" x14ac:dyDescent="0.35">
      <c r="A145">
        <v>428.49</v>
      </c>
      <c r="B145">
        <v>0.19400000000000001</v>
      </c>
      <c r="C145">
        <f t="shared" si="9"/>
        <v>0.10500000000000001</v>
      </c>
      <c r="F145" s="1">
        <f t="shared" si="7"/>
        <v>2.9049999999999947E-2</v>
      </c>
      <c r="G145" s="1">
        <f t="shared" si="6"/>
        <v>2.0749999999999963E-2</v>
      </c>
      <c r="H145">
        <v>428.49</v>
      </c>
      <c r="I145">
        <f t="shared" si="8"/>
        <v>7.5950000000000059E-2</v>
      </c>
    </row>
    <row r="146" spans="1:9" x14ac:dyDescent="0.35">
      <c r="A146">
        <v>427.99</v>
      </c>
      <c r="B146">
        <v>0.19700000000000001</v>
      </c>
      <c r="C146">
        <f t="shared" si="9"/>
        <v>0.10800000000000001</v>
      </c>
      <c r="F146" s="1">
        <f t="shared" si="7"/>
        <v>2.9399999999999947E-2</v>
      </c>
      <c r="G146" s="1">
        <f t="shared" si="6"/>
        <v>2.0999999999999963E-2</v>
      </c>
      <c r="H146">
        <v>427.99</v>
      </c>
      <c r="I146">
        <f t="shared" si="8"/>
        <v>7.8600000000000059E-2</v>
      </c>
    </row>
    <row r="147" spans="1:9" x14ac:dyDescent="0.35">
      <c r="A147">
        <v>427.49</v>
      </c>
      <c r="B147">
        <v>0.20200000000000001</v>
      </c>
      <c r="C147">
        <f t="shared" si="9"/>
        <v>0.11300000000000002</v>
      </c>
      <c r="F147" s="1">
        <f t="shared" si="7"/>
        <v>2.9749999999999947E-2</v>
      </c>
      <c r="G147" s="1">
        <f t="shared" si="6"/>
        <v>2.1249999999999963E-2</v>
      </c>
      <c r="H147">
        <v>427.49</v>
      </c>
      <c r="I147">
        <f t="shared" si="8"/>
        <v>8.3250000000000074E-2</v>
      </c>
    </row>
    <row r="148" spans="1:9" x14ac:dyDescent="0.35">
      <c r="A148">
        <v>426.99</v>
      </c>
      <c r="B148">
        <v>0.20499999999999999</v>
      </c>
      <c r="C148">
        <f t="shared" si="9"/>
        <v>0.11599999999999999</v>
      </c>
      <c r="F148" s="1">
        <f t="shared" si="7"/>
        <v>3.0099999999999946E-2</v>
      </c>
      <c r="G148" s="1">
        <f t="shared" si="6"/>
        <v>2.1499999999999964E-2</v>
      </c>
      <c r="H148">
        <v>426.99</v>
      </c>
      <c r="I148">
        <f t="shared" si="8"/>
        <v>8.5900000000000046E-2</v>
      </c>
    </row>
    <row r="149" spans="1:9" x14ac:dyDescent="0.35">
      <c r="A149">
        <v>426.49</v>
      </c>
      <c r="B149">
        <v>0.20899999999999999</v>
      </c>
      <c r="C149">
        <f t="shared" si="9"/>
        <v>0.12</v>
      </c>
      <c r="F149" s="1">
        <f t="shared" si="7"/>
        <v>3.0449999999999946E-2</v>
      </c>
      <c r="G149" s="1">
        <f t="shared" si="6"/>
        <v>2.1749999999999964E-2</v>
      </c>
      <c r="H149">
        <v>426.49</v>
      </c>
      <c r="I149">
        <f t="shared" si="8"/>
        <v>8.9550000000000046E-2</v>
      </c>
    </row>
    <row r="150" spans="1:9" x14ac:dyDescent="0.35">
      <c r="A150">
        <v>425.99</v>
      </c>
      <c r="B150">
        <v>0.214</v>
      </c>
      <c r="C150">
        <f t="shared" si="9"/>
        <v>0.125</v>
      </c>
      <c r="F150" s="1">
        <f t="shared" si="7"/>
        <v>3.0799999999999949E-2</v>
      </c>
      <c r="G150" s="1">
        <f t="shared" si="6"/>
        <v>2.1999999999999964E-2</v>
      </c>
      <c r="H150">
        <v>425.99</v>
      </c>
      <c r="I150">
        <f t="shared" si="8"/>
        <v>9.4200000000000048E-2</v>
      </c>
    </row>
    <row r="151" spans="1:9" x14ac:dyDescent="0.35">
      <c r="A151">
        <v>425.49</v>
      </c>
      <c r="B151">
        <v>0.218</v>
      </c>
      <c r="C151">
        <f t="shared" si="9"/>
        <v>0.129</v>
      </c>
      <c r="F151" s="1">
        <f t="shared" si="7"/>
        <v>3.1149999999999949E-2</v>
      </c>
      <c r="G151" s="1">
        <f t="shared" si="6"/>
        <v>2.2249999999999964E-2</v>
      </c>
      <c r="H151">
        <v>425.49</v>
      </c>
      <c r="I151">
        <f t="shared" si="8"/>
        <v>9.7850000000000048E-2</v>
      </c>
    </row>
    <row r="152" spans="1:9" x14ac:dyDescent="0.35">
      <c r="A152">
        <v>424.99</v>
      </c>
      <c r="B152">
        <v>0.222</v>
      </c>
      <c r="C152">
        <f t="shared" si="9"/>
        <v>0.13300000000000001</v>
      </c>
      <c r="F152" s="1">
        <f t="shared" si="7"/>
        <v>3.1499999999999952E-2</v>
      </c>
      <c r="G152" s="1">
        <f t="shared" si="6"/>
        <v>2.2499999999999964E-2</v>
      </c>
      <c r="H152">
        <v>424.99</v>
      </c>
      <c r="I152">
        <f t="shared" si="8"/>
        <v>0.10150000000000006</v>
      </c>
    </row>
    <row r="153" spans="1:9" x14ac:dyDescent="0.35">
      <c r="A153">
        <v>424.49</v>
      </c>
      <c r="B153">
        <v>0.22500000000000001</v>
      </c>
      <c r="C153">
        <f t="shared" si="9"/>
        <v>0.13600000000000001</v>
      </c>
      <c r="F153" s="1">
        <f t="shared" si="7"/>
        <v>3.1849999999999948E-2</v>
      </c>
      <c r="G153" s="1">
        <f t="shared" si="6"/>
        <v>2.2749999999999965E-2</v>
      </c>
      <c r="H153">
        <v>424.49</v>
      </c>
      <c r="I153">
        <f t="shared" si="8"/>
        <v>0.10415000000000006</v>
      </c>
    </row>
    <row r="154" spans="1:9" x14ac:dyDescent="0.35">
      <c r="A154">
        <v>423.99</v>
      </c>
      <c r="B154">
        <v>0.23</v>
      </c>
      <c r="C154">
        <f t="shared" si="9"/>
        <v>0.14100000000000001</v>
      </c>
      <c r="F154" s="1">
        <f t="shared" si="7"/>
        <v>3.2199999999999951E-2</v>
      </c>
      <c r="G154" s="1">
        <f t="shared" si="6"/>
        <v>2.2999999999999965E-2</v>
      </c>
      <c r="H154">
        <v>423.99</v>
      </c>
      <c r="I154">
        <f t="shared" si="8"/>
        <v>0.10880000000000006</v>
      </c>
    </row>
    <row r="155" spans="1:9" x14ac:dyDescent="0.35">
      <c r="A155">
        <v>423.49</v>
      </c>
      <c r="B155">
        <v>0.23400000000000001</v>
      </c>
      <c r="C155">
        <f t="shared" si="9"/>
        <v>0.14500000000000002</v>
      </c>
      <c r="F155" s="1">
        <f t="shared" si="7"/>
        <v>3.2549999999999947E-2</v>
      </c>
      <c r="G155" s="1">
        <f t="shared" si="6"/>
        <v>2.3249999999999965E-2</v>
      </c>
      <c r="H155">
        <v>423.49</v>
      </c>
      <c r="I155">
        <f t="shared" si="8"/>
        <v>0.11245000000000008</v>
      </c>
    </row>
    <row r="156" spans="1:9" x14ac:dyDescent="0.35">
      <c r="A156">
        <v>422.99</v>
      </c>
      <c r="B156">
        <v>0.23799999999999999</v>
      </c>
      <c r="C156">
        <f t="shared" si="9"/>
        <v>0.14899999999999999</v>
      </c>
      <c r="F156" s="1">
        <f t="shared" si="7"/>
        <v>3.289999999999995E-2</v>
      </c>
      <c r="G156" s="1">
        <f t="shared" si="6"/>
        <v>2.3499999999999965E-2</v>
      </c>
      <c r="H156">
        <v>422.99</v>
      </c>
      <c r="I156">
        <f t="shared" si="8"/>
        <v>0.11610000000000004</v>
      </c>
    </row>
    <row r="157" spans="1:9" x14ac:dyDescent="0.35">
      <c r="A157">
        <v>422.49</v>
      </c>
      <c r="B157">
        <v>0.24</v>
      </c>
      <c r="C157">
        <f t="shared" si="9"/>
        <v>0.151</v>
      </c>
      <c r="F157" s="1">
        <f t="shared" si="7"/>
        <v>3.3249999999999946E-2</v>
      </c>
      <c r="G157" s="1">
        <f t="shared" si="6"/>
        <v>2.3749999999999966E-2</v>
      </c>
      <c r="H157">
        <v>422.49</v>
      </c>
      <c r="I157">
        <f t="shared" si="8"/>
        <v>0.11775000000000005</v>
      </c>
    </row>
    <row r="158" spans="1:9" x14ac:dyDescent="0.35">
      <c r="A158">
        <v>421.99</v>
      </c>
      <c r="B158">
        <v>0.24199999999999999</v>
      </c>
      <c r="C158">
        <f t="shared" si="9"/>
        <v>0.153</v>
      </c>
      <c r="F158" s="1">
        <f t="shared" si="7"/>
        <v>3.3599999999999949E-2</v>
      </c>
      <c r="G158" s="1">
        <f t="shared" si="6"/>
        <v>2.3999999999999966E-2</v>
      </c>
      <c r="H158">
        <v>421.99</v>
      </c>
      <c r="I158">
        <f t="shared" si="8"/>
        <v>0.11940000000000005</v>
      </c>
    </row>
    <row r="159" spans="1:9" x14ac:dyDescent="0.35">
      <c r="A159">
        <v>421.49</v>
      </c>
      <c r="B159">
        <v>0.24399999999999999</v>
      </c>
      <c r="C159">
        <f t="shared" si="9"/>
        <v>0.155</v>
      </c>
      <c r="F159" s="1">
        <f t="shared" si="7"/>
        <v>3.3949999999999952E-2</v>
      </c>
      <c r="G159" s="1">
        <f t="shared" si="6"/>
        <v>2.4249999999999966E-2</v>
      </c>
      <c r="H159">
        <v>421.49</v>
      </c>
      <c r="I159">
        <f t="shared" si="8"/>
        <v>0.12105000000000005</v>
      </c>
    </row>
    <row r="160" spans="1:9" x14ac:dyDescent="0.35">
      <c r="A160">
        <v>420.99</v>
      </c>
      <c r="B160">
        <v>0.246</v>
      </c>
      <c r="C160">
        <f t="shared" si="9"/>
        <v>0.157</v>
      </c>
      <c r="F160" s="1">
        <f t="shared" si="7"/>
        <v>3.4299999999999949E-2</v>
      </c>
      <c r="G160" s="1">
        <f t="shared" si="6"/>
        <v>2.4499999999999966E-2</v>
      </c>
      <c r="H160">
        <v>420.99</v>
      </c>
      <c r="I160">
        <f t="shared" si="8"/>
        <v>0.12270000000000006</v>
      </c>
    </row>
    <row r="161" spans="1:9" x14ac:dyDescent="0.35">
      <c r="A161">
        <v>420.49</v>
      </c>
      <c r="B161">
        <v>0.25</v>
      </c>
      <c r="C161">
        <f t="shared" si="9"/>
        <v>0.161</v>
      </c>
      <c r="F161" s="1">
        <f t="shared" si="7"/>
        <v>3.4649999999999952E-2</v>
      </c>
      <c r="G161" s="1">
        <f t="shared" si="6"/>
        <v>2.4749999999999966E-2</v>
      </c>
      <c r="H161">
        <v>420.49</v>
      </c>
      <c r="I161">
        <f t="shared" si="8"/>
        <v>0.12635000000000005</v>
      </c>
    </row>
    <row r="162" spans="1:9" s="2" customFormat="1" x14ac:dyDescent="0.35">
      <c r="A162" s="2">
        <v>419.99</v>
      </c>
      <c r="B162" s="2">
        <v>0.253</v>
      </c>
      <c r="C162" s="2">
        <f t="shared" si="9"/>
        <v>0.16400000000000001</v>
      </c>
      <c r="F162" s="2">
        <f t="shared" si="7"/>
        <v>3.4999999999999948E-2</v>
      </c>
      <c r="G162" s="2">
        <f t="shared" si="6"/>
        <v>2.4999999999999967E-2</v>
      </c>
      <c r="H162" s="2">
        <v>419.99</v>
      </c>
      <c r="I162" s="2">
        <f t="shared" si="8"/>
        <v>0.12900000000000006</v>
      </c>
    </row>
    <row r="163" spans="1:9" x14ac:dyDescent="0.35">
      <c r="A163">
        <v>419.49</v>
      </c>
      <c r="B163">
        <v>0.254</v>
      </c>
      <c r="C163">
        <f t="shared" si="9"/>
        <v>0.16500000000000001</v>
      </c>
      <c r="F163" s="1">
        <f t="shared" si="7"/>
        <v>3.5349999999999951E-2</v>
      </c>
      <c r="G163" s="1">
        <f t="shared" si="6"/>
        <v>2.5249999999999967E-2</v>
      </c>
      <c r="H163">
        <v>419.49</v>
      </c>
      <c r="I163">
        <f t="shared" si="8"/>
        <v>0.12965000000000004</v>
      </c>
    </row>
    <row r="164" spans="1:9" x14ac:dyDescent="0.35">
      <c r="A164">
        <v>418.99</v>
      </c>
      <c r="B164">
        <v>0.253</v>
      </c>
      <c r="C164">
        <f t="shared" si="9"/>
        <v>0.16400000000000001</v>
      </c>
      <c r="F164" s="1">
        <f t="shared" si="7"/>
        <v>3.5699999999999954E-2</v>
      </c>
      <c r="G164" s="1">
        <f t="shared" si="6"/>
        <v>2.5499999999999967E-2</v>
      </c>
      <c r="H164">
        <v>418.99</v>
      </c>
      <c r="I164">
        <f t="shared" si="8"/>
        <v>0.12830000000000005</v>
      </c>
    </row>
    <row r="165" spans="1:9" x14ac:dyDescent="0.35">
      <c r="A165">
        <v>418.49</v>
      </c>
      <c r="B165">
        <v>0.254</v>
      </c>
      <c r="C165">
        <f t="shared" si="9"/>
        <v>0.16500000000000001</v>
      </c>
      <c r="F165" s="1">
        <f t="shared" si="7"/>
        <v>3.604999999999995E-2</v>
      </c>
      <c r="G165" s="1">
        <f t="shared" si="6"/>
        <v>2.5749999999999967E-2</v>
      </c>
      <c r="H165">
        <v>418.49</v>
      </c>
      <c r="I165">
        <f t="shared" si="8"/>
        <v>0.12895000000000006</v>
      </c>
    </row>
    <row r="166" spans="1:9" x14ac:dyDescent="0.35">
      <c r="A166">
        <v>417.99</v>
      </c>
      <c r="B166">
        <v>0.254</v>
      </c>
      <c r="C166">
        <f t="shared" si="9"/>
        <v>0.16500000000000001</v>
      </c>
      <c r="F166" s="1">
        <f t="shared" si="7"/>
        <v>3.6399999999999953E-2</v>
      </c>
      <c r="G166" s="1">
        <f t="shared" si="6"/>
        <v>2.5999999999999968E-2</v>
      </c>
      <c r="H166">
        <v>417.99</v>
      </c>
      <c r="I166">
        <f t="shared" si="8"/>
        <v>0.12860000000000005</v>
      </c>
    </row>
    <row r="167" spans="1:9" x14ac:dyDescent="0.35">
      <c r="A167">
        <v>417.49</v>
      </c>
      <c r="B167">
        <v>0.254</v>
      </c>
      <c r="C167">
        <f t="shared" si="9"/>
        <v>0.16500000000000001</v>
      </c>
      <c r="F167" s="1">
        <f t="shared" si="7"/>
        <v>3.6749999999999949E-2</v>
      </c>
      <c r="G167" s="1">
        <f t="shared" si="6"/>
        <v>2.6249999999999968E-2</v>
      </c>
      <c r="H167">
        <v>417.49</v>
      </c>
      <c r="I167">
        <f t="shared" si="8"/>
        <v>0.12825000000000006</v>
      </c>
    </row>
    <row r="168" spans="1:9" x14ac:dyDescent="0.35">
      <c r="A168">
        <v>416.99</v>
      </c>
      <c r="B168">
        <v>0.253</v>
      </c>
      <c r="C168">
        <f t="shared" si="9"/>
        <v>0.16400000000000001</v>
      </c>
      <c r="F168" s="1">
        <f t="shared" si="7"/>
        <v>3.7099999999999952E-2</v>
      </c>
      <c r="G168" s="1">
        <f t="shared" si="6"/>
        <v>2.6499999999999968E-2</v>
      </c>
      <c r="H168">
        <v>416.99</v>
      </c>
      <c r="I168">
        <f t="shared" si="8"/>
        <v>0.12690000000000007</v>
      </c>
    </row>
    <row r="169" spans="1:9" x14ac:dyDescent="0.35">
      <c r="A169">
        <v>416.49</v>
      </c>
      <c r="B169">
        <v>0.252</v>
      </c>
      <c r="C169">
        <f t="shared" si="9"/>
        <v>0.16300000000000001</v>
      </c>
      <c r="F169" s="1">
        <f t="shared" si="7"/>
        <v>3.7449999999999956E-2</v>
      </c>
      <c r="G169" s="1">
        <f t="shared" si="6"/>
        <v>2.6749999999999968E-2</v>
      </c>
      <c r="H169">
        <v>416.49</v>
      </c>
      <c r="I169">
        <f t="shared" si="8"/>
        <v>0.12555000000000005</v>
      </c>
    </row>
    <row r="170" spans="1:9" x14ac:dyDescent="0.35">
      <c r="A170">
        <v>415.99</v>
      </c>
      <c r="B170">
        <v>0.251</v>
      </c>
      <c r="C170">
        <f t="shared" si="9"/>
        <v>0.16200000000000001</v>
      </c>
      <c r="F170" s="1">
        <f t="shared" si="7"/>
        <v>3.7799999999999952E-2</v>
      </c>
      <c r="G170" s="1">
        <f t="shared" si="6"/>
        <v>2.6999999999999968E-2</v>
      </c>
      <c r="H170">
        <v>415.99</v>
      </c>
      <c r="I170">
        <f t="shared" si="8"/>
        <v>0.12420000000000006</v>
      </c>
    </row>
    <row r="171" spans="1:9" x14ac:dyDescent="0.35">
      <c r="A171">
        <v>415.49</v>
      </c>
      <c r="B171">
        <v>0.249</v>
      </c>
      <c r="C171">
        <f t="shared" si="9"/>
        <v>0.16</v>
      </c>
      <c r="F171" s="1">
        <f t="shared" si="7"/>
        <v>3.8149999999999955E-2</v>
      </c>
      <c r="G171" s="1">
        <f t="shared" si="6"/>
        <v>2.7249999999999969E-2</v>
      </c>
      <c r="H171">
        <v>415.49</v>
      </c>
      <c r="I171">
        <f t="shared" si="8"/>
        <v>0.12185000000000004</v>
      </c>
    </row>
    <row r="172" spans="1:9" x14ac:dyDescent="0.35">
      <c r="A172">
        <v>414.99</v>
      </c>
      <c r="B172">
        <v>0.247</v>
      </c>
      <c r="C172">
        <f t="shared" si="9"/>
        <v>0.158</v>
      </c>
      <c r="F172" s="1">
        <f t="shared" si="7"/>
        <v>3.8499999999999951E-2</v>
      </c>
      <c r="G172" s="1">
        <f t="shared" si="6"/>
        <v>2.7499999999999969E-2</v>
      </c>
      <c r="H172">
        <v>414.99</v>
      </c>
      <c r="I172">
        <f t="shared" si="8"/>
        <v>0.11950000000000005</v>
      </c>
    </row>
    <row r="173" spans="1:9" x14ac:dyDescent="0.35">
      <c r="A173">
        <v>414.49</v>
      </c>
      <c r="B173">
        <v>0.245</v>
      </c>
      <c r="C173">
        <f t="shared" si="9"/>
        <v>0.156</v>
      </c>
      <c r="F173" s="1">
        <f t="shared" si="7"/>
        <v>3.8849999999999954E-2</v>
      </c>
      <c r="G173" s="1">
        <f t="shared" si="6"/>
        <v>2.7749999999999969E-2</v>
      </c>
      <c r="H173">
        <v>414.49</v>
      </c>
      <c r="I173">
        <f t="shared" si="8"/>
        <v>0.11715000000000005</v>
      </c>
    </row>
    <row r="174" spans="1:9" x14ac:dyDescent="0.35">
      <c r="A174">
        <v>413.99</v>
      </c>
      <c r="B174">
        <v>0.24199999999999999</v>
      </c>
      <c r="C174">
        <f t="shared" si="9"/>
        <v>0.153</v>
      </c>
      <c r="F174" s="1">
        <f t="shared" si="7"/>
        <v>3.9199999999999957E-2</v>
      </c>
      <c r="G174" s="1">
        <f t="shared" si="6"/>
        <v>2.7999999999999969E-2</v>
      </c>
      <c r="H174">
        <v>413.99</v>
      </c>
      <c r="I174">
        <f t="shared" si="8"/>
        <v>0.11380000000000004</v>
      </c>
    </row>
    <row r="175" spans="1:9" x14ac:dyDescent="0.35">
      <c r="A175">
        <v>413.49</v>
      </c>
      <c r="B175">
        <v>0.24</v>
      </c>
      <c r="C175">
        <f t="shared" si="9"/>
        <v>0.151</v>
      </c>
      <c r="F175" s="1">
        <f t="shared" si="7"/>
        <v>3.9549999999999953E-2</v>
      </c>
      <c r="G175" s="1">
        <f t="shared" si="6"/>
        <v>2.824999999999997E-2</v>
      </c>
      <c r="H175">
        <v>413.49</v>
      </c>
      <c r="I175">
        <f t="shared" si="8"/>
        <v>0.11145000000000005</v>
      </c>
    </row>
    <row r="176" spans="1:9" x14ac:dyDescent="0.35">
      <c r="A176">
        <v>412.98</v>
      </c>
      <c r="B176">
        <v>0.23699999999999999</v>
      </c>
      <c r="C176">
        <f t="shared" si="9"/>
        <v>0.14799999999999999</v>
      </c>
      <c r="F176" s="1">
        <f t="shared" si="7"/>
        <v>3.9899999999999956E-2</v>
      </c>
      <c r="G176" s="1">
        <f t="shared" si="6"/>
        <v>2.849999999999997E-2</v>
      </c>
      <c r="H176">
        <v>412.98</v>
      </c>
      <c r="I176">
        <f t="shared" si="8"/>
        <v>0.10810000000000003</v>
      </c>
    </row>
    <row r="177" spans="1:9" x14ac:dyDescent="0.35">
      <c r="A177">
        <v>412.48</v>
      </c>
      <c r="B177">
        <v>0.23400000000000001</v>
      </c>
      <c r="C177">
        <f t="shared" si="9"/>
        <v>0.14500000000000002</v>
      </c>
      <c r="F177" s="1">
        <f t="shared" si="7"/>
        <v>4.0249999999999952E-2</v>
      </c>
      <c r="G177" s="1">
        <f t="shared" si="6"/>
        <v>2.874999999999997E-2</v>
      </c>
      <c r="H177">
        <v>412.48</v>
      </c>
      <c r="I177">
        <f t="shared" si="8"/>
        <v>0.10475000000000007</v>
      </c>
    </row>
    <row r="178" spans="1:9" x14ac:dyDescent="0.35">
      <c r="A178">
        <v>411.98</v>
      </c>
      <c r="B178">
        <v>0.23100000000000001</v>
      </c>
      <c r="C178">
        <f t="shared" si="9"/>
        <v>0.14200000000000002</v>
      </c>
      <c r="F178" s="1">
        <f t="shared" si="7"/>
        <v>4.0599999999999956E-2</v>
      </c>
      <c r="G178" s="1">
        <f t="shared" si="6"/>
        <v>2.899999999999997E-2</v>
      </c>
      <c r="H178">
        <v>411.98</v>
      </c>
      <c r="I178">
        <f t="shared" si="8"/>
        <v>0.10140000000000006</v>
      </c>
    </row>
    <row r="179" spans="1:9" x14ac:dyDescent="0.35">
      <c r="A179">
        <v>411.48</v>
      </c>
      <c r="B179">
        <v>0.22700000000000001</v>
      </c>
      <c r="C179">
        <f t="shared" si="9"/>
        <v>0.13800000000000001</v>
      </c>
      <c r="F179" s="1">
        <f t="shared" si="7"/>
        <v>4.0949999999999959E-2</v>
      </c>
      <c r="G179" s="1">
        <f t="shared" si="6"/>
        <v>2.924999999999997E-2</v>
      </c>
      <c r="H179">
        <v>411.48</v>
      </c>
      <c r="I179">
        <f t="shared" si="8"/>
        <v>9.7050000000000053E-2</v>
      </c>
    </row>
    <row r="180" spans="1:9" x14ac:dyDescent="0.35">
      <c r="A180">
        <v>411.02</v>
      </c>
      <c r="B180">
        <v>0.224</v>
      </c>
      <c r="C180">
        <f t="shared" si="9"/>
        <v>0.13500000000000001</v>
      </c>
      <c r="F180" s="1">
        <f t="shared" si="7"/>
        <v>4.1299999999999955E-2</v>
      </c>
      <c r="G180" s="1">
        <f t="shared" si="6"/>
        <v>2.9499999999999971E-2</v>
      </c>
      <c r="H180">
        <v>411.02</v>
      </c>
      <c r="I180">
        <f t="shared" si="8"/>
        <v>9.3700000000000061E-2</v>
      </c>
    </row>
    <row r="181" spans="1:9" x14ac:dyDescent="0.35">
      <c r="A181">
        <v>410.52</v>
      </c>
      <c r="B181">
        <v>0.22</v>
      </c>
      <c r="C181">
        <f t="shared" si="9"/>
        <v>0.13100000000000001</v>
      </c>
      <c r="F181" s="1">
        <f t="shared" si="7"/>
        <v>4.1649999999999958E-2</v>
      </c>
      <c r="G181" s="1">
        <f t="shared" si="6"/>
        <v>2.9749999999999971E-2</v>
      </c>
      <c r="H181">
        <v>410.52</v>
      </c>
      <c r="I181">
        <f t="shared" si="8"/>
        <v>8.9350000000000041E-2</v>
      </c>
    </row>
    <row r="182" spans="1:9" x14ac:dyDescent="0.35">
      <c r="A182">
        <v>410.02</v>
      </c>
      <c r="B182">
        <v>0.219</v>
      </c>
      <c r="C182">
        <f t="shared" si="9"/>
        <v>0.13</v>
      </c>
      <c r="F182" s="1">
        <f t="shared" si="7"/>
        <v>4.1999999999999954E-2</v>
      </c>
      <c r="G182" s="1">
        <f t="shared" si="6"/>
        <v>2.9999999999999971E-2</v>
      </c>
      <c r="H182">
        <v>410.02</v>
      </c>
      <c r="I182">
        <f t="shared" si="8"/>
        <v>8.800000000000005E-2</v>
      </c>
    </row>
    <row r="183" spans="1:9" x14ac:dyDescent="0.35">
      <c r="A183">
        <v>409.52</v>
      </c>
      <c r="B183">
        <v>0.218</v>
      </c>
      <c r="C183">
        <f t="shared" si="9"/>
        <v>0.129</v>
      </c>
      <c r="F183" s="1">
        <f t="shared" si="7"/>
        <v>4.2349999999999957E-2</v>
      </c>
      <c r="G183" s="1">
        <f t="shared" si="6"/>
        <v>3.0249999999999971E-2</v>
      </c>
      <c r="H183">
        <v>409.52</v>
      </c>
      <c r="I183">
        <f t="shared" si="8"/>
        <v>8.6650000000000046E-2</v>
      </c>
    </row>
    <row r="184" spans="1:9" x14ac:dyDescent="0.35">
      <c r="A184">
        <v>409.01</v>
      </c>
      <c r="B184">
        <v>0.215</v>
      </c>
      <c r="C184">
        <f t="shared" si="9"/>
        <v>0.126</v>
      </c>
      <c r="F184" s="1">
        <f t="shared" si="7"/>
        <v>4.269999999999996E-2</v>
      </c>
      <c r="G184" s="1">
        <f t="shared" si="6"/>
        <v>3.0499999999999972E-2</v>
      </c>
      <c r="H184">
        <v>409.01</v>
      </c>
      <c r="I184">
        <f t="shared" si="8"/>
        <v>8.3300000000000041E-2</v>
      </c>
    </row>
    <row r="185" spans="1:9" x14ac:dyDescent="0.35">
      <c r="A185">
        <v>408.51</v>
      </c>
      <c r="B185">
        <v>0.21</v>
      </c>
      <c r="C185">
        <f t="shared" si="9"/>
        <v>0.121</v>
      </c>
      <c r="F185" s="1">
        <f t="shared" si="7"/>
        <v>4.3049999999999956E-2</v>
      </c>
      <c r="G185" s="1">
        <f t="shared" si="6"/>
        <v>3.0749999999999972E-2</v>
      </c>
      <c r="H185">
        <v>408.51</v>
      </c>
      <c r="I185">
        <f t="shared" si="8"/>
        <v>7.7950000000000047E-2</v>
      </c>
    </row>
    <row r="186" spans="1:9" x14ac:dyDescent="0.35">
      <c r="A186">
        <v>408.01</v>
      </c>
      <c r="B186">
        <v>0.20699999999999999</v>
      </c>
      <c r="C186">
        <f t="shared" si="9"/>
        <v>0.11799999999999999</v>
      </c>
      <c r="F186" s="1">
        <f t="shared" si="7"/>
        <v>4.3399999999999959E-2</v>
      </c>
      <c r="G186" s="1">
        <f t="shared" si="6"/>
        <v>3.0999999999999972E-2</v>
      </c>
      <c r="H186">
        <v>408.01</v>
      </c>
      <c r="I186">
        <f t="shared" si="8"/>
        <v>7.4600000000000027E-2</v>
      </c>
    </row>
    <row r="187" spans="1:9" x14ac:dyDescent="0.35">
      <c r="A187">
        <v>407.51</v>
      </c>
      <c r="B187">
        <v>0.20300000000000001</v>
      </c>
      <c r="C187">
        <f t="shared" si="9"/>
        <v>0.11400000000000002</v>
      </c>
      <c r="F187" s="1">
        <f t="shared" si="7"/>
        <v>4.3749999999999956E-2</v>
      </c>
      <c r="G187" s="1">
        <f t="shared" si="6"/>
        <v>3.1249999999999972E-2</v>
      </c>
      <c r="H187">
        <v>407.51</v>
      </c>
      <c r="I187">
        <f t="shared" si="8"/>
        <v>7.0250000000000062E-2</v>
      </c>
    </row>
    <row r="188" spans="1:9" x14ac:dyDescent="0.35">
      <c r="A188">
        <v>407.01</v>
      </c>
      <c r="B188">
        <v>0.20100000000000001</v>
      </c>
      <c r="C188">
        <f t="shared" si="9"/>
        <v>0.11200000000000002</v>
      </c>
      <c r="F188" s="1">
        <f t="shared" si="7"/>
        <v>4.4099999999999959E-2</v>
      </c>
      <c r="G188" s="1">
        <f t="shared" si="6"/>
        <v>3.1499999999999972E-2</v>
      </c>
      <c r="H188">
        <v>407.01</v>
      </c>
      <c r="I188">
        <f t="shared" si="8"/>
        <v>6.7900000000000058E-2</v>
      </c>
    </row>
    <row r="189" spans="1:9" x14ac:dyDescent="0.35">
      <c r="A189">
        <v>406.51</v>
      </c>
      <c r="B189">
        <v>0.19800000000000001</v>
      </c>
      <c r="C189">
        <f t="shared" si="9"/>
        <v>0.10900000000000001</v>
      </c>
      <c r="F189" s="1">
        <f t="shared" si="7"/>
        <v>4.4449999999999962E-2</v>
      </c>
      <c r="G189" s="1">
        <f t="shared" si="6"/>
        <v>3.1749999999999973E-2</v>
      </c>
      <c r="H189">
        <v>406.51</v>
      </c>
      <c r="I189">
        <f t="shared" si="8"/>
        <v>6.4550000000000052E-2</v>
      </c>
    </row>
    <row r="190" spans="1:9" x14ac:dyDescent="0.35">
      <c r="A190">
        <v>406.01</v>
      </c>
      <c r="B190">
        <v>0.19500000000000001</v>
      </c>
      <c r="C190">
        <f t="shared" si="9"/>
        <v>0.10600000000000001</v>
      </c>
      <c r="F190" s="1">
        <f t="shared" si="7"/>
        <v>4.4799999999999958E-2</v>
      </c>
      <c r="G190" s="1">
        <f t="shared" si="6"/>
        <v>3.1999999999999973E-2</v>
      </c>
      <c r="H190">
        <v>406.01</v>
      </c>
      <c r="I190">
        <f t="shared" si="8"/>
        <v>6.1200000000000053E-2</v>
      </c>
    </row>
    <row r="191" spans="1:9" x14ac:dyDescent="0.35">
      <c r="A191">
        <v>405.5</v>
      </c>
      <c r="B191">
        <v>0.192</v>
      </c>
      <c r="C191">
        <f t="shared" si="9"/>
        <v>0.10300000000000001</v>
      </c>
      <c r="F191" s="1">
        <f t="shared" si="7"/>
        <v>4.5149999999999961E-2</v>
      </c>
      <c r="G191" s="1">
        <f t="shared" ref="G191:G254" si="10">G192-0.00025</f>
        <v>3.2249999999999973E-2</v>
      </c>
      <c r="H191">
        <v>405.5</v>
      </c>
      <c r="I191">
        <f t="shared" si="8"/>
        <v>5.7850000000000047E-2</v>
      </c>
    </row>
    <row r="192" spans="1:9" x14ac:dyDescent="0.35">
      <c r="A192">
        <v>405</v>
      </c>
      <c r="B192">
        <v>0.189</v>
      </c>
      <c r="C192">
        <f t="shared" si="9"/>
        <v>0.1</v>
      </c>
      <c r="F192" s="1">
        <f t="shared" ref="F192:F255" si="11">G192*1.4</f>
        <v>4.5499999999999957E-2</v>
      </c>
      <c r="G192" s="1">
        <f t="shared" si="10"/>
        <v>3.2499999999999973E-2</v>
      </c>
      <c r="H192">
        <v>405</v>
      </c>
      <c r="I192">
        <f t="shared" si="8"/>
        <v>5.4500000000000048E-2</v>
      </c>
    </row>
    <row r="193" spans="1:9" x14ac:dyDescent="0.35">
      <c r="A193">
        <v>404.5</v>
      </c>
      <c r="B193">
        <v>0.188</v>
      </c>
      <c r="C193">
        <f t="shared" si="9"/>
        <v>9.9000000000000005E-2</v>
      </c>
      <c r="F193" s="1">
        <f t="shared" si="11"/>
        <v>4.584999999999996E-2</v>
      </c>
      <c r="G193" s="1">
        <f t="shared" si="10"/>
        <v>3.2749999999999974E-2</v>
      </c>
      <c r="H193">
        <v>404.5</v>
      </c>
      <c r="I193">
        <f t="shared" si="8"/>
        <v>5.3150000000000044E-2</v>
      </c>
    </row>
    <row r="194" spans="1:9" x14ac:dyDescent="0.35">
      <c r="A194">
        <v>404</v>
      </c>
      <c r="B194">
        <v>0.187</v>
      </c>
      <c r="C194">
        <f t="shared" si="9"/>
        <v>9.8000000000000004E-2</v>
      </c>
      <c r="F194" s="1">
        <f t="shared" si="11"/>
        <v>4.6199999999999963E-2</v>
      </c>
      <c r="G194" s="1">
        <f t="shared" si="10"/>
        <v>3.2999999999999974E-2</v>
      </c>
      <c r="H194">
        <v>404</v>
      </c>
      <c r="I194">
        <f t="shared" ref="I194:I257" si="12">C194-F194</f>
        <v>5.180000000000004E-2</v>
      </c>
    </row>
    <row r="195" spans="1:9" x14ac:dyDescent="0.35">
      <c r="A195">
        <v>403.5</v>
      </c>
      <c r="B195">
        <v>0.186</v>
      </c>
      <c r="C195">
        <f t="shared" ref="C195:C258" si="13">B195-$B$62</f>
        <v>9.7000000000000003E-2</v>
      </c>
      <c r="F195" s="1">
        <f t="shared" si="11"/>
        <v>4.6549999999999959E-2</v>
      </c>
      <c r="G195" s="1">
        <f t="shared" si="10"/>
        <v>3.3249999999999974E-2</v>
      </c>
      <c r="H195">
        <v>403.5</v>
      </c>
      <c r="I195">
        <f t="shared" si="12"/>
        <v>5.0450000000000043E-2</v>
      </c>
    </row>
    <row r="196" spans="1:9" x14ac:dyDescent="0.35">
      <c r="A196">
        <v>403</v>
      </c>
      <c r="B196">
        <v>0.184</v>
      </c>
      <c r="C196">
        <f t="shared" si="13"/>
        <v>9.5000000000000001E-2</v>
      </c>
      <c r="F196" s="1">
        <f t="shared" si="11"/>
        <v>4.6899999999999963E-2</v>
      </c>
      <c r="G196" s="1">
        <f t="shared" si="10"/>
        <v>3.3499999999999974E-2</v>
      </c>
      <c r="H196">
        <v>403</v>
      </c>
      <c r="I196">
        <f t="shared" si="12"/>
        <v>4.8100000000000039E-2</v>
      </c>
    </row>
    <row r="197" spans="1:9" x14ac:dyDescent="0.35">
      <c r="A197">
        <v>402.49</v>
      </c>
      <c r="B197">
        <v>0.182</v>
      </c>
      <c r="C197">
        <f t="shared" si="13"/>
        <v>9.2999999999999999E-2</v>
      </c>
      <c r="F197" s="1">
        <f t="shared" si="11"/>
        <v>4.7249999999999959E-2</v>
      </c>
      <c r="G197" s="1">
        <f t="shared" si="10"/>
        <v>3.3749999999999974E-2</v>
      </c>
      <c r="H197">
        <v>402.49</v>
      </c>
      <c r="I197">
        <f t="shared" si="12"/>
        <v>4.5750000000000041E-2</v>
      </c>
    </row>
    <row r="198" spans="1:9" x14ac:dyDescent="0.35">
      <c r="A198">
        <v>401.99</v>
      </c>
      <c r="B198">
        <v>0.18</v>
      </c>
      <c r="C198">
        <f t="shared" si="13"/>
        <v>9.0999999999999998E-2</v>
      </c>
      <c r="F198" s="1">
        <f t="shared" si="11"/>
        <v>4.7599999999999962E-2</v>
      </c>
      <c r="G198" s="1">
        <f t="shared" si="10"/>
        <v>3.3999999999999975E-2</v>
      </c>
      <c r="H198">
        <v>401.99</v>
      </c>
      <c r="I198">
        <f t="shared" si="12"/>
        <v>4.3400000000000036E-2</v>
      </c>
    </row>
    <row r="199" spans="1:9" x14ac:dyDescent="0.35">
      <c r="A199">
        <v>401.49</v>
      </c>
      <c r="B199">
        <v>0.17799999999999999</v>
      </c>
      <c r="C199">
        <f t="shared" si="13"/>
        <v>8.8999999999999996E-2</v>
      </c>
      <c r="F199" s="1">
        <f t="shared" si="11"/>
        <v>4.7949999999999965E-2</v>
      </c>
      <c r="G199" s="1">
        <f t="shared" si="10"/>
        <v>3.4249999999999975E-2</v>
      </c>
      <c r="H199">
        <v>401.49</v>
      </c>
      <c r="I199">
        <f t="shared" si="12"/>
        <v>4.1050000000000031E-2</v>
      </c>
    </row>
    <row r="200" spans="1:9" x14ac:dyDescent="0.35">
      <c r="A200">
        <v>400.99</v>
      </c>
      <c r="B200">
        <v>0.17599999999999999</v>
      </c>
      <c r="C200">
        <f t="shared" si="13"/>
        <v>8.6999999999999994E-2</v>
      </c>
      <c r="F200" s="1">
        <f t="shared" si="11"/>
        <v>4.8299999999999961E-2</v>
      </c>
      <c r="G200" s="1">
        <f t="shared" si="10"/>
        <v>3.4499999999999975E-2</v>
      </c>
      <c r="H200">
        <v>400.99</v>
      </c>
      <c r="I200">
        <f t="shared" si="12"/>
        <v>3.8700000000000033E-2</v>
      </c>
    </row>
    <row r="201" spans="1:9" x14ac:dyDescent="0.35">
      <c r="A201">
        <v>400.49</v>
      </c>
      <c r="B201">
        <v>0.17399999999999999</v>
      </c>
      <c r="C201">
        <f t="shared" si="13"/>
        <v>8.4999999999999992E-2</v>
      </c>
      <c r="F201" s="1">
        <f t="shared" si="11"/>
        <v>4.8649999999999964E-2</v>
      </c>
      <c r="G201" s="1">
        <f t="shared" si="10"/>
        <v>3.4749999999999975E-2</v>
      </c>
      <c r="H201">
        <v>400.49</v>
      </c>
      <c r="I201">
        <f t="shared" si="12"/>
        <v>3.6350000000000028E-2</v>
      </c>
    </row>
    <row r="202" spans="1:9" x14ac:dyDescent="0.35">
      <c r="A202">
        <v>399.99</v>
      </c>
      <c r="B202">
        <v>0.17199999999999999</v>
      </c>
      <c r="C202">
        <f t="shared" si="13"/>
        <v>8.299999999999999E-2</v>
      </c>
      <c r="F202" s="1">
        <f t="shared" si="11"/>
        <v>4.899999999999996E-2</v>
      </c>
      <c r="G202" s="1">
        <f t="shared" si="10"/>
        <v>3.4999999999999976E-2</v>
      </c>
      <c r="H202">
        <v>399.99</v>
      </c>
      <c r="I202">
        <f t="shared" si="12"/>
        <v>3.400000000000003E-2</v>
      </c>
    </row>
    <row r="203" spans="1:9" x14ac:dyDescent="0.35">
      <c r="A203">
        <v>399.48</v>
      </c>
      <c r="B203">
        <v>0.17100000000000001</v>
      </c>
      <c r="C203">
        <f t="shared" si="13"/>
        <v>8.2000000000000017E-2</v>
      </c>
      <c r="F203" s="1">
        <f t="shared" si="11"/>
        <v>4.9349999999999963E-2</v>
      </c>
      <c r="G203" s="1">
        <f t="shared" si="10"/>
        <v>3.5249999999999976E-2</v>
      </c>
      <c r="H203">
        <v>399.48</v>
      </c>
      <c r="I203">
        <f t="shared" si="12"/>
        <v>3.2650000000000054E-2</v>
      </c>
    </row>
    <row r="204" spans="1:9" x14ac:dyDescent="0.35">
      <c r="A204">
        <v>398.98</v>
      </c>
      <c r="B204">
        <v>0.16900000000000001</v>
      </c>
      <c r="C204">
        <f t="shared" si="13"/>
        <v>8.0000000000000016E-2</v>
      </c>
      <c r="F204" s="1">
        <f t="shared" si="11"/>
        <v>4.9699999999999966E-2</v>
      </c>
      <c r="G204" s="1">
        <f t="shared" si="10"/>
        <v>3.5499999999999976E-2</v>
      </c>
      <c r="H204">
        <v>398.98</v>
      </c>
      <c r="I204">
        <f t="shared" si="12"/>
        <v>3.0300000000000049E-2</v>
      </c>
    </row>
    <row r="205" spans="1:9" x14ac:dyDescent="0.35">
      <c r="A205">
        <v>398.52</v>
      </c>
      <c r="B205">
        <v>0.16900000000000001</v>
      </c>
      <c r="C205">
        <f t="shared" si="13"/>
        <v>8.0000000000000016E-2</v>
      </c>
      <c r="F205" s="1">
        <f t="shared" si="11"/>
        <v>5.0049999999999963E-2</v>
      </c>
      <c r="G205" s="1">
        <f t="shared" si="10"/>
        <v>3.5749999999999976E-2</v>
      </c>
      <c r="H205">
        <v>398.52</v>
      </c>
      <c r="I205">
        <f t="shared" si="12"/>
        <v>2.9950000000000053E-2</v>
      </c>
    </row>
    <row r="206" spans="1:9" x14ac:dyDescent="0.35">
      <c r="A206">
        <v>398.02</v>
      </c>
      <c r="B206">
        <v>0.16800000000000001</v>
      </c>
      <c r="C206">
        <f t="shared" si="13"/>
        <v>7.9000000000000015E-2</v>
      </c>
      <c r="F206" s="1">
        <f t="shared" si="11"/>
        <v>5.0399999999999966E-2</v>
      </c>
      <c r="G206" s="1">
        <f t="shared" si="10"/>
        <v>3.5999999999999976E-2</v>
      </c>
      <c r="H206">
        <v>398.02</v>
      </c>
      <c r="I206">
        <f t="shared" si="12"/>
        <v>2.8600000000000049E-2</v>
      </c>
    </row>
    <row r="207" spans="1:9" x14ac:dyDescent="0.35">
      <c r="A207">
        <v>397.51</v>
      </c>
      <c r="B207">
        <v>0.16700000000000001</v>
      </c>
      <c r="C207">
        <f t="shared" si="13"/>
        <v>7.8000000000000014E-2</v>
      </c>
      <c r="F207" s="1">
        <f t="shared" si="11"/>
        <v>5.0749999999999962E-2</v>
      </c>
      <c r="G207" s="1">
        <f t="shared" si="10"/>
        <v>3.6249999999999977E-2</v>
      </c>
      <c r="H207">
        <v>397.51</v>
      </c>
      <c r="I207">
        <f t="shared" si="12"/>
        <v>2.7250000000000052E-2</v>
      </c>
    </row>
    <row r="208" spans="1:9" x14ac:dyDescent="0.35">
      <c r="A208">
        <v>397.01</v>
      </c>
      <c r="B208">
        <v>0.16500000000000001</v>
      </c>
      <c r="C208">
        <f t="shared" si="13"/>
        <v>7.6000000000000012E-2</v>
      </c>
      <c r="F208" s="1">
        <f t="shared" si="11"/>
        <v>5.1099999999999965E-2</v>
      </c>
      <c r="G208" s="1">
        <f t="shared" si="10"/>
        <v>3.6499999999999977E-2</v>
      </c>
      <c r="H208">
        <v>397.01</v>
      </c>
      <c r="I208">
        <f t="shared" si="12"/>
        <v>2.4900000000000047E-2</v>
      </c>
    </row>
    <row r="209" spans="1:9" x14ac:dyDescent="0.35">
      <c r="A209">
        <v>396.51</v>
      </c>
      <c r="B209">
        <v>0.16400000000000001</v>
      </c>
      <c r="C209">
        <f t="shared" si="13"/>
        <v>7.5000000000000011E-2</v>
      </c>
      <c r="F209" s="1">
        <f t="shared" si="11"/>
        <v>5.1449999999999968E-2</v>
      </c>
      <c r="G209" s="1">
        <f t="shared" si="10"/>
        <v>3.6749999999999977E-2</v>
      </c>
      <c r="H209">
        <v>396.51</v>
      </c>
      <c r="I209">
        <f t="shared" si="12"/>
        <v>2.3550000000000043E-2</v>
      </c>
    </row>
    <row r="210" spans="1:9" x14ac:dyDescent="0.35">
      <c r="A210">
        <v>396.01</v>
      </c>
      <c r="B210">
        <v>0.16300000000000001</v>
      </c>
      <c r="C210">
        <f t="shared" si="13"/>
        <v>7.400000000000001E-2</v>
      </c>
      <c r="F210" s="1">
        <f t="shared" si="11"/>
        <v>5.1799999999999964E-2</v>
      </c>
      <c r="G210" s="1">
        <f t="shared" si="10"/>
        <v>3.6999999999999977E-2</v>
      </c>
      <c r="H210">
        <v>396.01</v>
      </c>
      <c r="I210">
        <f t="shared" si="12"/>
        <v>2.2200000000000046E-2</v>
      </c>
    </row>
    <row r="211" spans="1:9" x14ac:dyDescent="0.35">
      <c r="A211">
        <v>395.51</v>
      </c>
      <c r="B211">
        <v>0.161</v>
      </c>
      <c r="C211">
        <f t="shared" si="13"/>
        <v>7.2000000000000008E-2</v>
      </c>
      <c r="F211" s="1">
        <f t="shared" si="11"/>
        <v>5.2149999999999967E-2</v>
      </c>
      <c r="G211" s="1">
        <f t="shared" si="10"/>
        <v>3.7249999999999978E-2</v>
      </c>
      <c r="H211">
        <v>395.51</v>
      </c>
      <c r="I211">
        <f t="shared" si="12"/>
        <v>1.9850000000000041E-2</v>
      </c>
    </row>
    <row r="212" spans="1:9" x14ac:dyDescent="0.35">
      <c r="A212">
        <v>395</v>
      </c>
      <c r="B212">
        <v>0.158</v>
      </c>
      <c r="C212">
        <f t="shared" si="13"/>
        <v>6.9000000000000006E-2</v>
      </c>
      <c r="F212" s="1">
        <f t="shared" si="11"/>
        <v>5.2499999999999963E-2</v>
      </c>
      <c r="G212" s="1">
        <f t="shared" si="10"/>
        <v>3.7499999999999978E-2</v>
      </c>
      <c r="H212">
        <v>395</v>
      </c>
      <c r="I212">
        <f t="shared" si="12"/>
        <v>1.6500000000000042E-2</v>
      </c>
    </row>
    <row r="213" spans="1:9" x14ac:dyDescent="0.35">
      <c r="A213">
        <v>394.5</v>
      </c>
      <c r="B213">
        <v>0.157</v>
      </c>
      <c r="C213">
        <f t="shared" si="13"/>
        <v>6.8000000000000005E-2</v>
      </c>
      <c r="F213" s="1">
        <f t="shared" si="11"/>
        <v>5.2849999999999966E-2</v>
      </c>
      <c r="G213" s="1">
        <f t="shared" si="10"/>
        <v>3.7749999999999978E-2</v>
      </c>
      <c r="H213">
        <v>394.5</v>
      </c>
      <c r="I213">
        <f t="shared" si="12"/>
        <v>1.5150000000000038E-2</v>
      </c>
    </row>
    <row r="214" spans="1:9" x14ac:dyDescent="0.35">
      <c r="A214">
        <v>394</v>
      </c>
      <c r="B214">
        <v>0.158</v>
      </c>
      <c r="C214">
        <f t="shared" si="13"/>
        <v>6.9000000000000006E-2</v>
      </c>
      <c r="F214" s="1">
        <f t="shared" si="11"/>
        <v>5.319999999999997E-2</v>
      </c>
      <c r="G214" s="1">
        <f t="shared" si="10"/>
        <v>3.7999999999999978E-2</v>
      </c>
      <c r="H214">
        <v>394</v>
      </c>
      <c r="I214">
        <f t="shared" si="12"/>
        <v>1.5800000000000036E-2</v>
      </c>
    </row>
    <row r="215" spans="1:9" x14ac:dyDescent="0.35">
      <c r="A215">
        <v>393.5</v>
      </c>
      <c r="B215">
        <v>0.161</v>
      </c>
      <c r="C215">
        <f t="shared" si="13"/>
        <v>7.2000000000000008E-2</v>
      </c>
      <c r="F215" s="1">
        <f t="shared" si="11"/>
        <v>5.3549999999999966E-2</v>
      </c>
      <c r="G215" s="1">
        <f t="shared" si="10"/>
        <v>3.8249999999999978E-2</v>
      </c>
      <c r="H215">
        <v>393.5</v>
      </c>
      <c r="I215">
        <f t="shared" si="12"/>
        <v>1.8450000000000043E-2</v>
      </c>
    </row>
    <row r="216" spans="1:9" x14ac:dyDescent="0.35">
      <c r="A216">
        <v>392.99</v>
      </c>
      <c r="B216">
        <v>0.159</v>
      </c>
      <c r="C216">
        <f t="shared" si="13"/>
        <v>7.0000000000000007E-2</v>
      </c>
      <c r="F216" s="1">
        <f t="shared" si="11"/>
        <v>5.3899999999999969E-2</v>
      </c>
      <c r="G216" s="1">
        <f t="shared" si="10"/>
        <v>3.8499999999999979E-2</v>
      </c>
      <c r="H216">
        <v>392.99</v>
      </c>
      <c r="I216">
        <f t="shared" si="12"/>
        <v>1.6100000000000038E-2</v>
      </c>
    </row>
    <row r="217" spans="1:9" x14ac:dyDescent="0.35">
      <c r="A217">
        <v>392.49</v>
      </c>
      <c r="B217">
        <v>0.155</v>
      </c>
      <c r="C217">
        <f t="shared" si="13"/>
        <v>6.6000000000000003E-2</v>
      </c>
      <c r="F217" s="1">
        <f t="shared" si="11"/>
        <v>5.4249999999999965E-2</v>
      </c>
      <c r="G217" s="1">
        <f t="shared" si="10"/>
        <v>3.8749999999999979E-2</v>
      </c>
      <c r="H217">
        <v>392.49</v>
      </c>
      <c r="I217">
        <f t="shared" si="12"/>
        <v>1.1750000000000038E-2</v>
      </c>
    </row>
    <row r="218" spans="1:9" x14ac:dyDescent="0.35">
      <c r="A218">
        <v>391.99</v>
      </c>
      <c r="B218">
        <v>0.152</v>
      </c>
      <c r="C218">
        <f t="shared" si="13"/>
        <v>6.3E-2</v>
      </c>
      <c r="F218" s="1">
        <f t="shared" si="11"/>
        <v>5.4599999999999968E-2</v>
      </c>
      <c r="G218" s="1">
        <f t="shared" si="10"/>
        <v>3.8999999999999979E-2</v>
      </c>
      <c r="H218">
        <v>391.99</v>
      </c>
      <c r="I218">
        <f t="shared" si="12"/>
        <v>8.4000000000000324E-3</v>
      </c>
    </row>
    <row r="219" spans="1:9" x14ac:dyDescent="0.35">
      <c r="A219">
        <v>391.49</v>
      </c>
      <c r="B219">
        <v>0.152</v>
      </c>
      <c r="C219">
        <f t="shared" si="13"/>
        <v>6.3E-2</v>
      </c>
      <c r="F219" s="1">
        <f t="shared" si="11"/>
        <v>5.4949999999999964E-2</v>
      </c>
      <c r="G219" s="1">
        <f t="shared" si="10"/>
        <v>3.9249999999999979E-2</v>
      </c>
      <c r="H219">
        <v>391.49</v>
      </c>
      <c r="I219">
        <f t="shared" si="12"/>
        <v>8.0500000000000363E-3</v>
      </c>
    </row>
    <row r="220" spans="1:9" x14ac:dyDescent="0.35">
      <c r="A220">
        <v>390.98</v>
      </c>
      <c r="B220">
        <v>0.156</v>
      </c>
      <c r="C220">
        <f t="shared" si="13"/>
        <v>6.7000000000000004E-2</v>
      </c>
      <c r="F220" s="1">
        <f t="shared" si="11"/>
        <v>5.5299999999999967E-2</v>
      </c>
      <c r="G220" s="1">
        <f t="shared" si="10"/>
        <v>3.949999999999998E-2</v>
      </c>
      <c r="H220">
        <v>390.98</v>
      </c>
      <c r="I220">
        <f t="shared" si="12"/>
        <v>1.1700000000000037E-2</v>
      </c>
    </row>
    <row r="221" spans="1:9" x14ac:dyDescent="0.35">
      <c r="A221">
        <v>390.52</v>
      </c>
      <c r="B221">
        <v>0.159</v>
      </c>
      <c r="C221">
        <f t="shared" si="13"/>
        <v>7.0000000000000007E-2</v>
      </c>
      <c r="F221" s="1">
        <f t="shared" si="11"/>
        <v>5.564999999999997E-2</v>
      </c>
      <c r="G221" s="1">
        <f t="shared" si="10"/>
        <v>3.974999999999998E-2</v>
      </c>
      <c r="H221">
        <v>390.52</v>
      </c>
      <c r="I221">
        <f t="shared" si="12"/>
        <v>1.4350000000000036E-2</v>
      </c>
    </row>
    <row r="222" spans="1:9" x14ac:dyDescent="0.35">
      <c r="A222">
        <v>390.02</v>
      </c>
      <c r="B222">
        <v>0.156</v>
      </c>
      <c r="C222">
        <f t="shared" si="13"/>
        <v>6.7000000000000004E-2</v>
      </c>
      <c r="F222" s="1">
        <f t="shared" si="11"/>
        <v>5.5999999999999966E-2</v>
      </c>
      <c r="G222" s="1">
        <f t="shared" si="10"/>
        <v>3.999999999999998E-2</v>
      </c>
      <c r="H222">
        <v>390.02</v>
      </c>
      <c r="I222">
        <f t="shared" si="12"/>
        <v>1.1000000000000038E-2</v>
      </c>
    </row>
    <row r="223" spans="1:9" x14ac:dyDescent="0.35">
      <c r="A223">
        <v>389.51</v>
      </c>
      <c r="B223">
        <v>0.154</v>
      </c>
      <c r="C223">
        <f t="shared" si="13"/>
        <v>6.5000000000000002E-2</v>
      </c>
      <c r="F223" s="1">
        <f t="shared" si="11"/>
        <v>5.634999999999997E-2</v>
      </c>
      <c r="G223" s="1">
        <f t="shared" si="10"/>
        <v>4.024999999999998E-2</v>
      </c>
      <c r="H223">
        <v>389.51</v>
      </c>
      <c r="I223">
        <f t="shared" si="12"/>
        <v>8.6500000000000327E-3</v>
      </c>
    </row>
    <row r="224" spans="1:9" x14ac:dyDescent="0.35">
      <c r="A224">
        <v>389.01</v>
      </c>
      <c r="B224">
        <v>0.152</v>
      </c>
      <c r="C224">
        <f t="shared" si="13"/>
        <v>6.3E-2</v>
      </c>
      <c r="F224" s="1">
        <f t="shared" si="11"/>
        <v>5.6699999999999966E-2</v>
      </c>
      <c r="G224" s="1">
        <f t="shared" si="10"/>
        <v>4.049999999999998E-2</v>
      </c>
      <c r="H224">
        <v>389.01</v>
      </c>
      <c r="I224">
        <f t="shared" si="12"/>
        <v>6.3000000000000347E-3</v>
      </c>
    </row>
    <row r="225" spans="1:9" x14ac:dyDescent="0.35">
      <c r="A225">
        <v>388.51</v>
      </c>
      <c r="B225">
        <v>0.151</v>
      </c>
      <c r="C225">
        <f t="shared" si="13"/>
        <v>6.2E-2</v>
      </c>
      <c r="F225" s="1">
        <f t="shared" si="11"/>
        <v>5.7049999999999969E-2</v>
      </c>
      <c r="G225" s="1">
        <f t="shared" si="10"/>
        <v>4.0749999999999981E-2</v>
      </c>
      <c r="H225">
        <v>388.51</v>
      </c>
      <c r="I225">
        <f t="shared" si="12"/>
        <v>4.9500000000000308E-3</v>
      </c>
    </row>
    <row r="226" spans="1:9" x14ac:dyDescent="0.35">
      <c r="A226">
        <v>388</v>
      </c>
      <c r="B226">
        <v>0.15</v>
      </c>
      <c r="C226">
        <f t="shared" si="13"/>
        <v>6.0999999999999999E-2</v>
      </c>
      <c r="F226" s="1">
        <f t="shared" si="11"/>
        <v>5.7399999999999972E-2</v>
      </c>
      <c r="G226" s="1">
        <f t="shared" si="10"/>
        <v>4.0999999999999981E-2</v>
      </c>
      <c r="H226">
        <v>388</v>
      </c>
      <c r="I226">
        <f t="shared" si="12"/>
        <v>3.6000000000000268E-3</v>
      </c>
    </row>
    <row r="227" spans="1:9" x14ac:dyDescent="0.35">
      <c r="A227">
        <v>387.5</v>
      </c>
      <c r="B227">
        <v>0.14899999999999999</v>
      </c>
      <c r="C227">
        <f t="shared" si="13"/>
        <v>0.06</v>
      </c>
      <c r="F227" s="1">
        <f t="shared" si="11"/>
        <v>5.7749999999999968E-2</v>
      </c>
      <c r="G227" s="1">
        <f t="shared" si="10"/>
        <v>4.1249999999999981E-2</v>
      </c>
      <c r="H227">
        <v>387.5</v>
      </c>
      <c r="I227">
        <f t="shared" si="12"/>
        <v>2.2500000000000298E-3</v>
      </c>
    </row>
    <row r="228" spans="1:9" x14ac:dyDescent="0.35">
      <c r="A228">
        <v>387</v>
      </c>
      <c r="B228">
        <v>0.15</v>
      </c>
      <c r="C228">
        <f t="shared" si="13"/>
        <v>6.0999999999999999E-2</v>
      </c>
      <c r="F228" s="1">
        <f t="shared" si="11"/>
        <v>5.8099999999999971E-2</v>
      </c>
      <c r="G228" s="1">
        <f t="shared" si="10"/>
        <v>4.1499999999999981E-2</v>
      </c>
      <c r="H228">
        <v>387</v>
      </c>
      <c r="I228">
        <f t="shared" si="12"/>
        <v>2.9000000000000276E-3</v>
      </c>
    </row>
    <row r="229" spans="1:9" x14ac:dyDescent="0.35">
      <c r="A229">
        <v>386.5</v>
      </c>
      <c r="B229">
        <v>0.152</v>
      </c>
      <c r="C229">
        <f t="shared" si="13"/>
        <v>6.3E-2</v>
      </c>
      <c r="F229" s="1">
        <f t="shared" si="11"/>
        <v>5.8449999999999967E-2</v>
      </c>
      <c r="G229" s="1">
        <f t="shared" si="10"/>
        <v>4.1749999999999982E-2</v>
      </c>
      <c r="H229">
        <v>386.5</v>
      </c>
      <c r="I229">
        <f t="shared" si="12"/>
        <v>4.5500000000000332E-3</v>
      </c>
    </row>
    <row r="230" spans="1:9" x14ac:dyDescent="0.35">
      <c r="A230">
        <v>385.99</v>
      </c>
      <c r="B230">
        <v>0.151</v>
      </c>
      <c r="C230">
        <f t="shared" si="13"/>
        <v>6.2E-2</v>
      </c>
      <c r="F230" s="1">
        <f t="shared" si="11"/>
        <v>5.879999999999997E-2</v>
      </c>
      <c r="G230" s="1">
        <f t="shared" si="10"/>
        <v>4.1999999999999982E-2</v>
      </c>
      <c r="H230">
        <v>385.99</v>
      </c>
      <c r="I230">
        <f t="shared" si="12"/>
        <v>3.2000000000000292E-3</v>
      </c>
    </row>
    <row r="231" spans="1:9" x14ac:dyDescent="0.35">
      <c r="A231">
        <v>385.49</v>
      </c>
      <c r="B231">
        <v>0.15</v>
      </c>
      <c r="C231">
        <f t="shared" si="13"/>
        <v>6.0999999999999999E-2</v>
      </c>
      <c r="F231" s="1">
        <f t="shared" si="11"/>
        <v>5.9149999999999973E-2</v>
      </c>
      <c r="G231" s="1">
        <f t="shared" si="10"/>
        <v>4.2249999999999982E-2</v>
      </c>
      <c r="H231">
        <v>385.49</v>
      </c>
      <c r="I231">
        <f t="shared" si="12"/>
        <v>1.8500000000000252E-3</v>
      </c>
    </row>
    <row r="232" spans="1:9" x14ac:dyDescent="0.35">
      <c r="A232">
        <v>384.99</v>
      </c>
      <c r="B232">
        <v>0.15</v>
      </c>
      <c r="C232">
        <f t="shared" si="13"/>
        <v>6.0999999999999999E-2</v>
      </c>
      <c r="F232" s="1">
        <f t="shared" si="11"/>
        <v>5.949999999999997E-2</v>
      </c>
      <c r="G232" s="1">
        <f t="shared" si="10"/>
        <v>4.2499999999999982E-2</v>
      </c>
      <c r="H232">
        <v>384.99</v>
      </c>
      <c r="I232">
        <f t="shared" si="12"/>
        <v>1.5000000000000291E-3</v>
      </c>
    </row>
    <row r="233" spans="1:9" x14ac:dyDescent="0.35">
      <c r="A233">
        <v>384.48</v>
      </c>
      <c r="B233">
        <v>0.14799999999999999</v>
      </c>
      <c r="C233">
        <f t="shared" si="13"/>
        <v>5.8999999999999997E-2</v>
      </c>
      <c r="F233" s="1">
        <f t="shared" si="11"/>
        <v>5.9849999999999973E-2</v>
      </c>
      <c r="G233" s="1">
        <f t="shared" si="10"/>
        <v>4.2749999999999982E-2</v>
      </c>
      <c r="H233">
        <v>384.48</v>
      </c>
      <c r="I233">
        <f t="shared" si="12"/>
        <v>-8.4999999999997577E-4</v>
      </c>
    </row>
    <row r="234" spans="1:9" x14ac:dyDescent="0.35">
      <c r="A234">
        <v>384.02</v>
      </c>
      <c r="B234">
        <v>0.14699999999999999</v>
      </c>
      <c r="C234">
        <f t="shared" si="13"/>
        <v>5.7999999999999996E-2</v>
      </c>
      <c r="F234" s="1">
        <f t="shared" si="11"/>
        <v>6.0199999999999969E-2</v>
      </c>
      <c r="G234" s="1">
        <f t="shared" si="10"/>
        <v>4.2999999999999983E-2</v>
      </c>
      <c r="H234">
        <v>384.02</v>
      </c>
      <c r="I234">
        <f t="shared" si="12"/>
        <v>-2.1999999999999728E-3</v>
      </c>
    </row>
    <row r="235" spans="1:9" x14ac:dyDescent="0.35">
      <c r="A235">
        <v>383.52</v>
      </c>
      <c r="B235">
        <v>0.14799999999999999</v>
      </c>
      <c r="C235">
        <f t="shared" si="13"/>
        <v>5.8999999999999997E-2</v>
      </c>
      <c r="F235" s="1">
        <f t="shared" si="11"/>
        <v>6.0549999999999972E-2</v>
      </c>
      <c r="G235" s="1">
        <f t="shared" si="10"/>
        <v>4.3249999999999983E-2</v>
      </c>
      <c r="H235">
        <v>383.52</v>
      </c>
      <c r="I235">
        <f t="shared" si="12"/>
        <v>-1.549999999999975E-3</v>
      </c>
    </row>
    <row r="236" spans="1:9" x14ac:dyDescent="0.35">
      <c r="A236">
        <v>383.01</v>
      </c>
      <c r="B236">
        <v>0.15</v>
      </c>
      <c r="C236">
        <f t="shared" si="13"/>
        <v>6.0999999999999999E-2</v>
      </c>
      <c r="F236" s="1">
        <f t="shared" si="11"/>
        <v>6.0899999999999975E-2</v>
      </c>
      <c r="G236" s="1">
        <f t="shared" si="10"/>
        <v>4.3499999999999983E-2</v>
      </c>
      <c r="H236">
        <v>383.01</v>
      </c>
      <c r="I236">
        <f t="shared" si="12"/>
        <v>1.0000000000002368E-4</v>
      </c>
    </row>
    <row r="237" spans="1:9" x14ac:dyDescent="0.35">
      <c r="A237">
        <v>382.51</v>
      </c>
      <c r="B237">
        <v>0.15</v>
      </c>
      <c r="C237">
        <f t="shared" si="13"/>
        <v>6.0999999999999999E-2</v>
      </c>
      <c r="F237" s="1">
        <f t="shared" si="11"/>
        <v>6.1249999999999971E-2</v>
      </c>
      <c r="G237" s="1">
        <f t="shared" si="10"/>
        <v>4.3749999999999983E-2</v>
      </c>
      <c r="H237">
        <v>382.51</v>
      </c>
      <c r="I237">
        <f t="shared" si="12"/>
        <v>-2.4999999999997247E-4</v>
      </c>
    </row>
    <row r="238" spans="1:9" x14ac:dyDescent="0.35">
      <c r="A238">
        <v>382.01</v>
      </c>
      <c r="B238">
        <v>0.14899999999999999</v>
      </c>
      <c r="C238">
        <f t="shared" si="13"/>
        <v>0.06</v>
      </c>
      <c r="F238" s="1">
        <f t="shared" si="11"/>
        <v>6.1599999999999974E-2</v>
      </c>
      <c r="G238" s="1">
        <f t="shared" si="10"/>
        <v>4.3999999999999984E-2</v>
      </c>
      <c r="H238">
        <v>382.01</v>
      </c>
      <c r="I238">
        <f t="shared" si="12"/>
        <v>-1.5999999999999764E-3</v>
      </c>
    </row>
    <row r="239" spans="1:9" x14ac:dyDescent="0.35">
      <c r="A239">
        <v>381.5</v>
      </c>
      <c r="B239">
        <v>0.14799999999999999</v>
      </c>
      <c r="C239">
        <f t="shared" si="13"/>
        <v>5.8999999999999997E-2</v>
      </c>
      <c r="F239" s="1">
        <f t="shared" si="11"/>
        <v>6.194999999999997E-2</v>
      </c>
      <c r="G239" s="1">
        <f t="shared" si="10"/>
        <v>4.4249999999999984E-2</v>
      </c>
      <c r="H239">
        <v>381.5</v>
      </c>
      <c r="I239">
        <f t="shared" si="12"/>
        <v>-2.9499999999999735E-3</v>
      </c>
    </row>
    <row r="240" spans="1:9" x14ac:dyDescent="0.35">
      <c r="A240">
        <v>381</v>
      </c>
      <c r="B240">
        <v>0.14699999999999999</v>
      </c>
      <c r="C240">
        <f t="shared" si="13"/>
        <v>5.7999999999999996E-2</v>
      </c>
      <c r="F240" s="1">
        <f t="shared" si="11"/>
        <v>6.2299999999999973E-2</v>
      </c>
      <c r="G240" s="1">
        <f t="shared" si="10"/>
        <v>4.4499999999999984E-2</v>
      </c>
      <c r="H240">
        <v>381</v>
      </c>
      <c r="I240">
        <f t="shared" si="12"/>
        <v>-4.2999999999999775E-3</v>
      </c>
    </row>
    <row r="241" spans="1:9" x14ac:dyDescent="0.35">
      <c r="A241">
        <v>380.49</v>
      </c>
      <c r="B241">
        <v>0.14799999999999999</v>
      </c>
      <c r="C241">
        <f t="shared" si="13"/>
        <v>5.8999999999999997E-2</v>
      </c>
      <c r="F241" s="1">
        <f t="shared" si="11"/>
        <v>6.264999999999997E-2</v>
      </c>
      <c r="G241" s="1">
        <f t="shared" si="10"/>
        <v>4.4749999999999984E-2</v>
      </c>
      <c r="H241">
        <v>380.49</v>
      </c>
      <c r="I241">
        <f t="shared" si="12"/>
        <v>-3.6499999999999727E-3</v>
      </c>
    </row>
    <row r="242" spans="1:9" x14ac:dyDescent="0.35">
      <c r="A242">
        <v>379.99</v>
      </c>
      <c r="B242">
        <v>0.14799999999999999</v>
      </c>
      <c r="C242">
        <f t="shared" si="13"/>
        <v>5.8999999999999997E-2</v>
      </c>
      <c r="F242" s="1">
        <f t="shared" si="11"/>
        <v>6.2999999999999973E-2</v>
      </c>
      <c r="G242" s="1">
        <f t="shared" si="10"/>
        <v>4.4999999999999984E-2</v>
      </c>
      <c r="H242">
        <v>379.99</v>
      </c>
      <c r="I242">
        <f t="shared" si="12"/>
        <v>-3.9999999999999758E-3</v>
      </c>
    </row>
    <row r="243" spans="1:9" x14ac:dyDescent="0.35">
      <c r="A243">
        <v>379.49</v>
      </c>
      <c r="B243">
        <v>0.14799999999999999</v>
      </c>
      <c r="C243">
        <f t="shared" si="13"/>
        <v>5.8999999999999997E-2</v>
      </c>
      <c r="F243" s="1">
        <f t="shared" si="11"/>
        <v>6.3349999999999976E-2</v>
      </c>
      <c r="G243" s="1">
        <f t="shared" si="10"/>
        <v>4.5249999999999985E-2</v>
      </c>
      <c r="H243">
        <v>379.49</v>
      </c>
      <c r="I243">
        <f t="shared" si="12"/>
        <v>-4.3499999999999789E-3</v>
      </c>
    </row>
    <row r="244" spans="1:9" x14ac:dyDescent="0.35">
      <c r="A244">
        <v>378.98</v>
      </c>
      <c r="B244">
        <v>0.14799999999999999</v>
      </c>
      <c r="C244">
        <f t="shared" si="13"/>
        <v>5.8999999999999997E-2</v>
      </c>
      <c r="F244" s="1">
        <f t="shared" si="11"/>
        <v>6.3699999999999979E-2</v>
      </c>
      <c r="G244" s="1">
        <f t="shared" si="10"/>
        <v>4.5499999999999985E-2</v>
      </c>
      <c r="H244">
        <v>378.98</v>
      </c>
      <c r="I244">
        <f t="shared" si="12"/>
        <v>-4.699999999999982E-3</v>
      </c>
    </row>
    <row r="245" spans="1:9" x14ac:dyDescent="0.35">
      <c r="A245">
        <v>378.52</v>
      </c>
      <c r="B245">
        <v>0.14599999999999999</v>
      </c>
      <c r="C245">
        <f t="shared" si="13"/>
        <v>5.6999999999999995E-2</v>
      </c>
      <c r="F245" s="1">
        <f t="shared" si="11"/>
        <v>6.4049999999999982E-2</v>
      </c>
      <c r="G245" s="1">
        <f t="shared" si="10"/>
        <v>4.5749999999999985E-2</v>
      </c>
      <c r="H245">
        <v>378.52</v>
      </c>
      <c r="I245">
        <f t="shared" si="12"/>
        <v>-7.0499999999999868E-3</v>
      </c>
    </row>
    <row r="246" spans="1:9" x14ac:dyDescent="0.35">
      <c r="A246">
        <v>378.02</v>
      </c>
      <c r="B246">
        <v>0.14399999999999999</v>
      </c>
      <c r="C246">
        <f t="shared" si="13"/>
        <v>5.4999999999999993E-2</v>
      </c>
      <c r="F246" s="1">
        <f t="shared" si="11"/>
        <v>6.4399999999999971E-2</v>
      </c>
      <c r="G246" s="1">
        <f t="shared" si="10"/>
        <v>4.5999999999999985E-2</v>
      </c>
      <c r="H246">
        <v>378.02</v>
      </c>
      <c r="I246">
        <f t="shared" si="12"/>
        <v>-9.3999999999999778E-3</v>
      </c>
    </row>
    <row r="247" spans="1:9" x14ac:dyDescent="0.35">
      <c r="A247">
        <v>377.51</v>
      </c>
      <c r="B247">
        <v>0.14599999999999999</v>
      </c>
      <c r="C247">
        <f t="shared" si="13"/>
        <v>5.6999999999999995E-2</v>
      </c>
      <c r="F247" s="1">
        <f t="shared" si="11"/>
        <v>6.4749999999999974E-2</v>
      </c>
      <c r="G247" s="1">
        <f t="shared" si="10"/>
        <v>4.6249999999999986E-2</v>
      </c>
      <c r="H247">
        <v>377.51</v>
      </c>
      <c r="I247">
        <f t="shared" si="12"/>
        <v>-7.7499999999999791E-3</v>
      </c>
    </row>
    <row r="248" spans="1:9" x14ac:dyDescent="0.35">
      <c r="A248">
        <v>377.01</v>
      </c>
      <c r="B248">
        <v>0.151</v>
      </c>
      <c r="C248">
        <f t="shared" si="13"/>
        <v>6.2E-2</v>
      </c>
      <c r="F248" s="1">
        <f t="shared" si="11"/>
        <v>6.5099999999999977E-2</v>
      </c>
      <c r="G248" s="1">
        <f t="shared" si="10"/>
        <v>4.6499999999999986E-2</v>
      </c>
      <c r="H248">
        <v>377.01</v>
      </c>
      <c r="I248">
        <f t="shared" si="12"/>
        <v>-3.0999999999999778E-3</v>
      </c>
    </row>
    <row r="249" spans="1:9" x14ac:dyDescent="0.35">
      <c r="A249">
        <v>376.5</v>
      </c>
      <c r="B249">
        <v>0.153</v>
      </c>
      <c r="C249">
        <f t="shared" si="13"/>
        <v>6.4000000000000001E-2</v>
      </c>
      <c r="F249" s="1">
        <f t="shared" si="11"/>
        <v>6.544999999999998E-2</v>
      </c>
      <c r="G249" s="1">
        <f t="shared" si="10"/>
        <v>4.6749999999999986E-2</v>
      </c>
      <c r="H249">
        <v>376.5</v>
      </c>
      <c r="I249">
        <f t="shared" si="12"/>
        <v>-1.4499999999999791E-3</v>
      </c>
    </row>
    <row r="250" spans="1:9" x14ac:dyDescent="0.35">
      <c r="A250">
        <v>376</v>
      </c>
      <c r="B250">
        <v>0.152</v>
      </c>
      <c r="C250">
        <f t="shared" si="13"/>
        <v>6.3E-2</v>
      </c>
      <c r="F250" s="1">
        <f t="shared" si="11"/>
        <v>6.579999999999997E-2</v>
      </c>
      <c r="G250" s="1">
        <f t="shared" si="10"/>
        <v>4.6999999999999986E-2</v>
      </c>
      <c r="H250">
        <v>376</v>
      </c>
      <c r="I250">
        <f t="shared" si="12"/>
        <v>-2.7999999999999692E-3</v>
      </c>
    </row>
    <row r="251" spans="1:9" x14ac:dyDescent="0.35">
      <c r="A251">
        <v>375.5</v>
      </c>
      <c r="B251">
        <v>0.151</v>
      </c>
      <c r="C251">
        <f t="shared" si="13"/>
        <v>6.2E-2</v>
      </c>
      <c r="F251" s="1">
        <f t="shared" si="11"/>
        <v>6.6149999999999973E-2</v>
      </c>
      <c r="G251" s="1">
        <f t="shared" si="10"/>
        <v>4.7249999999999986E-2</v>
      </c>
      <c r="H251">
        <v>375.5</v>
      </c>
      <c r="I251">
        <f t="shared" si="12"/>
        <v>-4.1499999999999732E-3</v>
      </c>
    </row>
    <row r="252" spans="1:9" x14ac:dyDescent="0.35">
      <c r="A252">
        <v>374.99</v>
      </c>
      <c r="B252">
        <v>0.151</v>
      </c>
      <c r="C252">
        <f t="shared" si="13"/>
        <v>6.2E-2</v>
      </c>
      <c r="F252" s="1">
        <f t="shared" si="11"/>
        <v>6.6499999999999976E-2</v>
      </c>
      <c r="G252" s="1">
        <f t="shared" si="10"/>
        <v>4.7499999999999987E-2</v>
      </c>
      <c r="H252">
        <v>374.99</v>
      </c>
      <c r="I252">
        <f t="shared" si="12"/>
        <v>-4.4999999999999762E-3</v>
      </c>
    </row>
    <row r="253" spans="1:9" x14ac:dyDescent="0.35">
      <c r="A253">
        <v>374.49</v>
      </c>
      <c r="B253">
        <v>0.151</v>
      </c>
      <c r="C253">
        <f t="shared" si="13"/>
        <v>6.2E-2</v>
      </c>
      <c r="F253" s="1">
        <f t="shared" si="11"/>
        <v>6.6849999999999979E-2</v>
      </c>
      <c r="G253" s="1">
        <f t="shared" si="10"/>
        <v>4.7749999999999987E-2</v>
      </c>
      <c r="H253">
        <v>374.49</v>
      </c>
      <c r="I253">
        <f t="shared" si="12"/>
        <v>-4.8499999999999793E-3</v>
      </c>
    </row>
    <row r="254" spans="1:9" x14ac:dyDescent="0.35">
      <c r="A254">
        <v>373.98</v>
      </c>
      <c r="B254">
        <v>0.151</v>
      </c>
      <c r="C254">
        <f t="shared" si="13"/>
        <v>6.2E-2</v>
      </c>
      <c r="F254" s="1">
        <f t="shared" si="11"/>
        <v>6.7199999999999982E-2</v>
      </c>
      <c r="G254" s="1">
        <f t="shared" si="10"/>
        <v>4.7999999999999987E-2</v>
      </c>
      <c r="H254">
        <v>373.98</v>
      </c>
      <c r="I254">
        <f t="shared" si="12"/>
        <v>-5.1999999999999824E-3</v>
      </c>
    </row>
    <row r="255" spans="1:9" x14ac:dyDescent="0.35">
      <c r="A255">
        <v>373.48</v>
      </c>
      <c r="B255">
        <v>0.152</v>
      </c>
      <c r="C255">
        <f t="shared" si="13"/>
        <v>6.3E-2</v>
      </c>
      <c r="F255" s="1">
        <f t="shared" si="11"/>
        <v>6.7549999999999971E-2</v>
      </c>
      <c r="G255" s="1">
        <f t="shared" ref="G255:G300" si="14">G256-0.00025</f>
        <v>4.8249999999999987E-2</v>
      </c>
      <c r="H255">
        <v>373.48</v>
      </c>
      <c r="I255">
        <f t="shared" si="12"/>
        <v>-4.5499999999999707E-3</v>
      </c>
    </row>
    <row r="256" spans="1:9" x14ac:dyDescent="0.35">
      <c r="A256">
        <v>373.02</v>
      </c>
      <c r="B256">
        <v>0.151</v>
      </c>
      <c r="C256">
        <f t="shared" si="13"/>
        <v>6.2E-2</v>
      </c>
      <c r="F256" s="1">
        <f t="shared" ref="F256:F302" si="15">G256*1.4</f>
        <v>6.7899999999999974E-2</v>
      </c>
      <c r="G256" s="1">
        <f t="shared" si="14"/>
        <v>4.8499999999999988E-2</v>
      </c>
      <c r="H256">
        <v>373.02</v>
      </c>
      <c r="I256">
        <f t="shared" si="12"/>
        <v>-5.8999999999999747E-3</v>
      </c>
    </row>
    <row r="257" spans="1:9" x14ac:dyDescent="0.35">
      <c r="A257">
        <v>372.51</v>
      </c>
      <c r="B257">
        <v>0.151</v>
      </c>
      <c r="C257">
        <f t="shared" si="13"/>
        <v>6.2E-2</v>
      </c>
      <c r="F257" s="1">
        <f t="shared" si="15"/>
        <v>6.8249999999999977E-2</v>
      </c>
      <c r="G257" s="1">
        <f t="shared" si="14"/>
        <v>4.8749999999999988E-2</v>
      </c>
      <c r="H257">
        <v>372.51</v>
      </c>
      <c r="I257">
        <f t="shared" si="12"/>
        <v>-6.2499999999999778E-3</v>
      </c>
    </row>
    <row r="258" spans="1:9" x14ac:dyDescent="0.35">
      <c r="A258">
        <v>372.01</v>
      </c>
      <c r="B258">
        <v>0.152</v>
      </c>
      <c r="C258">
        <f t="shared" si="13"/>
        <v>6.3E-2</v>
      </c>
      <c r="F258" s="1">
        <f t="shared" si="15"/>
        <v>6.859999999999998E-2</v>
      </c>
      <c r="G258" s="1">
        <f t="shared" si="14"/>
        <v>4.8999999999999988E-2</v>
      </c>
      <c r="H258">
        <v>372.01</v>
      </c>
      <c r="I258">
        <f t="shared" ref="I258:I301" si="16">C258-F258</f>
        <v>-5.59999999999998E-3</v>
      </c>
    </row>
    <row r="259" spans="1:9" x14ac:dyDescent="0.35">
      <c r="A259">
        <v>371.5</v>
      </c>
      <c r="B259">
        <v>0.152</v>
      </c>
      <c r="C259">
        <f t="shared" ref="C259:C302" si="17">B259-$B$62</f>
        <v>6.3E-2</v>
      </c>
      <c r="F259" s="1">
        <f t="shared" si="15"/>
        <v>6.8949999999999984E-2</v>
      </c>
      <c r="G259" s="1">
        <f t="shared" si="14"/>
        <v>4.9249999999999988E-2</v>
      </c>
      <c r="H259">
        <v>371.5</v>
      </c>
      <c r="I259">
        <f t="shared" si="16"/>
        <v>-5.9499999999999831E-3</v>
      </c>
    </row>
    <row r="260" spans="1:9" x14ac:dyDescent="0.35">
      <c r="A260">
        <v>371</v>
      </c>
      <c r="B260">
        <v>0.153</v>
      </c>
      <c r="C260">
        <f t="shared" si="17"/>
        <v>6.4000000000000001E-2</v>
      </c>
      <c r="F260" s="1">
        <f t="shared" si="15"/>
        <v>6.9299999999999973E-2</v>
      </c>
      <c r="G260" s="1">
        <f t="shared" si="14"/>
        <v>4.9499999999999988E-2</v>
      </c>
      <c r="H260">
        <v>371</v>
      </c>
      <c r="I260">
        <f t="shared" si="16"/>
        <v>-5.2999999999999714E-3</v>
      </c>
    </row>
    <row r="261" spans="1:9" x14ac:dyDescent="0.35">
      <c r="A261">
        <v>370.49</v>
      </c>
      <c r="B261">
        <v>0.154</v>
      </c>
      <c r="C261">
        <f t="shared" si="17"/>
        <v>6.5000000000000002E-2</v>
      </c>
      <c r="F261" s="1">
        <f t="shared" si="15"/>
        <v>6.9649999999999976E-2</v>
      </c>
      <c r="G261" s="1">
        <f t="shared" si="14"/>
        <v>4.9749999999999989E-2</v>
      </c>
      <c r="H261">
        <v>370.49</v>
      </c>
      <c r="I261">
        <f t="shared" si="16"/>
        <v>-4.6499999999999736E-3</v>
      </c>
    </row>
    <row r="262" spans="1:9" x14ac:dyDescent="0.35">
      <c r="A262">
        <v>369.99</v>
      </c>
      <c r="B262">
        <v>0.155</v>
      </c>
      <c r="C262">
        <f t="shared" si="17"/>
        <v>6.6000000000000003E-2</v>
      </c>
      <c r="F262" s="1">
        <f t="shared" si="15"/>
        <v>6.9999999999999979E-2</v>
      </c>
      <c r="G262" s="1">
        <f t="shared" si="14"/>
        <v>4.9999999999999989E-2</v>
      </c>
      <c r="H262">
        <v>369.99</v>
      </c>
      <c r="I262">
        <f t="shared" si="16"/>
        <v>-3.9999999999999758E-3</v>
      </c>
    </row>
    <row r="263" spans="1:9" x14ac:dyDescent="0.35">
      <c r="A263">
        <v>369.49</v>
      </c>
      <c r="B263">
        <v>0.155</v>
      </c>
      <c r="C263">
        <f t="shared" si="17"/>
        <v>6.6000000000000003E-2</v>
      </c>
      <c r="F263" s="1">
        <f t="shared" si="15"/>
        <v>7.0349999999999982E-2</v>
      </c>
      <c r="G263" s="1">
        <f t="shared" si="14"/>
        <v>5.0249999999999989E-2</v>
      </c>
      <c r="H263">
        <v>369.49</v>
      </c>
      <c r="I263">
        <f t="shared" si="16"/>
        <v>-4.3499999999999789E-3</v>
      </c>
    </row>
    <row r="264" spans="1:9" x14ac:dyDescent="0.35">
      <c r="A264">
        <v>368.98</v>
      </c>
      <c r="B264">
        <v>0.155</v>
      </c>
      <c r="C264">
        <f t="shared" si="17"/>
        <v>6.6000000000000003E-2</v>
      </c>
      <c r="F264" s="1">
        <f t="shared" si="15"/>
        <v>7.0699999999999985E-2</v>
      </c>
      <c r="G264" s="1">
        <f t="shared" si="14"/>
        <v>5.0499999999999989E-2</v>
      </c>
      <c r="H264">
        <v>368.98</v>
      </c>
      <c r="I264">
        <f t="shared" si="16"/>
        <v>-4.699999999999982E-3</v>
      </c>
    </row>
    <row r="265" spans="1:9" x14ac:dyDescent="0.35">
      <c r="A265">
        <v>368.52</v>
      </c>
      <c r="B265">
        <v>0.155</v>
      </c>
      <c r="C265">
        <f t="shared" si="17"/>
        <v>6.6000000000000003E-2</v>
      </c>
      <c r="F265" s="1">
        <f t="shared" si="15"/>
        <v>7.1049999999999974E-2</v>
      </c>
      <c r="G265" s="1">
        <f t="shared" si="14"/>
        <v>5.074999999999999E-2</v>
      </c>
      <c r="H265">
        <v>368.52</v>
      </c>
      <c r="I265">
        <f t="shared" si="16"/>
        <v>-5.0499999999999712E-3</v>
      </c>
    </row>
    <row r="266" spans="1:9" x14ac:dyDescent="0.35">
      <c r="A266">
        <v>368.01</v>
      </c>
      <c r="B266">
        <v>0.155</v>
      </c>
      <c r="C266">
        <f t="shared" si="17"/>
        <v>6.6000000000000003E-2</v>
      </c>
      <c r="F266" s="1">
        <f t="shared" si="15"/>
        <v>7.1399999999999977E-2</v>
      </c>
      <c r="G266" s="1">
        <f t="shared" si="14"/>
        <v>5.099999999999999E-2</v>
      </c>
      <c r="H266">
        <v>368.01</v>
      </c>
      <c r="I266">
        <f t="shared" si="16"/>
        <v>-5.3999999999999743E-3</v>
      </c>
    </row>
    <row r="267" spans="1:9" x14ac:dyDescent="0.35">
      <c r="A267">
        <v>367.51</v>
      </c>
      <c r="B267">
        <v>0.154</v>
      </c>
      <c r="C267">
        <f t="shared" si="17"/>
        <v>6.5000000000000002E-2</v>
      </c>
      <c r="F267" s="1">
        <f t="shared" si="15"/>
        <v>7.174999999999998E-2</v>
      </c>
      <c r="G267" s="1">
        <f t="shared" si="14"/>
        <v>5.124999999999999E-2</v>
      </c>
      <c r="H267">
        <v>367.51</v>
      </c>
      <c r="I267">
        <f t="shared" si="16"/>
        <v>-6.7499999999999782E-3</v>
      </c>
    </row>
    <row r="268" spans="1:9" x14ac:dyDescent="0.35">
      <c r="A268">
        <v>367</v>
      </c>
      <c r="B268">
        <v>0.155</v>
      </c>
      <c r="C268">
        <f t="shared" si="17"/>
        <v>6.6000000000000003E-2</v>
      </c>
      <c r="F268" s="1">
        <f t="shared" si="15"/>
        <v>7.2099999999999984E-2</v>
      </c>
      <c r="G268" s="1">
        <f t="shared" si="14"/>
        <v>5.149999999999999E-2</v>
      </c>
      <c r="H268">
        <v>367</v>
      </c>
      <c r="I268">
        <f t="shared" si="16"/>
        <v>-6.0999999999999804E-3</v>
      </c>
    </row>
    <row r="269" spans="1:9" x14ac:dyDescent="0.35">
      <c r="A269">
        <v>366.5</v>
      </c>
      <c r="B269">
        <v>0.157</v>
      </c>
      <c r="C269">
        <f t="shared" si="17"/>
        <v>6.8000000000000005E-2</v>
      </c>
      <c r="F269" s="1">
        <f t="shared" si="15"/>
        <v>7.2449999999999987E-2</v>
      </c>
      <c r="G269" s="1">
        <f t="shared" si="14"/>
        <v>5.174999999999999E-2</v>
      </c>
      <c r="H269">
        <v>366.5</v>
      </c>
      <c r="I269">
        <f t="shared" si="16"/>
        <v>-4.4499999999999817E-3</v>
      </c>
    </row>
    <row r="270" spans="1:9" x14ac:dyDescent="0.35">
      <c r="A270">
        <v>365.99</v>
      </c>
      <c r="B270">
        <v>0.158</v>
      </c>
      <c r="C270">
        <f t="shared" si="17"/>
        <v>6.9000000000000006E-2</v>
      </c>
      <c r="F270" s="1">
        <f t="shared" si="15"/>
        <v>7.2799999999999976E-2</v>
      </c>
      <c r="G270" s="1">
        <f t="shared" si="14"/>
        <v>5.1999999999999991E-2</v>
      </c>
      <c r="H270">
        <v>365.99</v>
      </c>
      <c r="I270">
        <f t="shared" si="16"/>
        <v>-3.7999999999999701E-3</v>
      </c>
    </row>
    <row r="271" spans="1:9" x14ac:dyDescent="0.35">
      <c r="A271">
        <v>365.49</v>
      </c>
      <c r="B271">
        <v>0.158</v>
      </c>
      <c r="C271">
        <f t="shared" si="17"/>
        <v>6.9000000000000006E-2</v>
      </c>
      <c r="F271" s="1">
        <f t="shared" si="15"/>
        <v>7.3149999999999979E-2</v>
      </c>
      <c r="G271" s="1">
        <f t="shared" si="14"/>
        <v>5.2249999999999991E-2</v>
      </c>
      <c r="H271">
        <v>365.49</v>
      </c>
      <c r="I271">
        <f t="shared" si="16"/>
        <v>-4.1499999999999732E-3</v>
      </c>
    </row>
    <row r="272" spans="1:9" x14ac:dyDescent="0.35">
      <c r="A272">
        <v>364.98</v>
      </c>
      <c r="B272">
        <v>0.157</v>
      </c>
      <c r="C272">
        <f t="shared" si="17"/>
        <v>6.8000000000000005E-2</v>
      </c>
      <c r="F272" s="1">
        <f t="shared" si="15"/>
        <v>7.3499999999999982E-2</v>
      </c>
      <c r="G272" s="1">
        <f t="shared" si="14"/>
        <v>5.2499999999999991E-2</v>
      </c>
      <c r="H272">
        <v>364.98</v>
      </c>
      <c r="I272">
        <f t="shared" si="16"/>
        <v>-5.4999999999999771E-3</v>
      </c>
    </row>
    <row r="273" spans="1:9" x14ac:dyDescent="0.35">
      <c r="A273">
        <v>364.52</v>
      </c>
      <c r="B273">
        <v>0.158</v>
      </c>
      <c r="C273">
        <f t="shared" si="17"/>
        <v>6.9000000000000006E-2</v>
      </c>
      <c r="F273" s="1">
        <f t="shared" si="15"/>
        <v>7.3849999999999985E-2</v>
      </c>
      <c r="G273" s="1">
        <f t="shared" si="14"/>
        <v>5.2749999999999991E-2</v>
      </c>
      <c r="H273">
        <v>364.52</v>
      </c>
      <c r="I273">
        <f t="shared" si="16"/>
        <v>-4.8499999999999793E-3</v>
      </c>
    </row>
    <row r="274" spans="1:9" x14ac:dyDescent="0.35">
      <c r="A274">
        <v>364.01</v>
      </c>
      <c r="B274">
        <v>0.158</v>
      </c>
      <c r="C274">
        <f t="shared" si="17"/>
        <v>6.9000000000000006E-2</v>
      </c>
      <c r="F274" s="1">
        <f t="shared" si="15"/>
        <v>7.4199999999999988E-2</v>
      </c>
      <c r="G274" s="1">
        <f t="shared" si="14"/>
        <v>5.2999999999999992E-2</v>
      </c>
      <c r="H274">
        <v>364.01</v>
      </c>
      <c r="I274">
        <f t="shared" si="16"/>
        <v>-5.1999999999999824E-3</v>
      </c>
    </row>
    <row r="275" spans="1:9" x14ac:dyDescent="0.35">
      <c r="A275">
        <v>363.51</v>
      </c>
      <c r="B275">
        <v>0.158</v>
      </c>
      <c r="C275">
        <f t="shared" si="17"/>
        <v>6.9000000000000006E-2</v>
      </c>
      <c r="F275" s="1">
        <f t="shared" si="15"/>
        <v>7.4549999999999977E-2</v>
      </c>
      <c r="G275" s="1">
        <f t="shared" si="14"/>
        <v>5.3249999999999992E-2</v>
      </c>
      <c r="H275">
        <v>363.51</v>
      </c>
      <c r="I275">
        <f t="shared" si="16"/>
        <v>-5.5499999999999716E-3</v>
      </c>
    </row>
    <row r="276" spans="1:9" x14ac:dyDescent="0.35">
      <c r="A276">
        <v>363</v>
      </c>
      <c r="B276">
        <v>0.159</v>
      </c>
      <c r="C276">
        <f t="shared" si="17"/>
        <v>7.0000000000000007E-2</v>
      </c>
      <c r="F276" s="1">
        <f t="shared" si="15"/>
        <v>7.489999999999998E-2</v>
      </c>
      <c r="G276" s="1">
        <f t="shared" si="14"/>
        <v>5.3499999999999992E-2</v>
      </c>
      <c r="H276">
        <v>363</v>
      </c>
      <c r="I276">
        <f t="shared" si="16"/>
        <v>-4.8999999999999738E-3</v>
      </c>
    </row>
    <row r="277" spans="1:9" x14ac:dyDescent="0.35">
      <c r="A277">
        <v>362.5</v>
      </c>
      <c r="B277">
        <v>0.156</v>
      </c>
      <c r="C277">
        <f t="shared" si="17"/>
        <v>6.7000000000000004E-2</v>
      </c>
      <c r="F277" s="1">
        <f t="shared" si="15"/>
        <v>7.5249999999999984E-2</v>
      </c>
      <c r="G277" s="1">
        <f t="shared" si="14"/>
        <v>5.3749999999999992E-2</v>
      </c>
      <c r="H277">
        <v>362.5</v>
      </c>
      <c r="I277">
        <f t="shared" si="16"/>
        <v>-8.2499999999999796E-3</v>
      </c>
    </row>
    <row r="278" spans="1:9" x14ac:dyDescent="0.35">
      <c r="A278">
        <v>361.99</v>
      </c>
      <c r="B278">
        <v>0.155</v>
      </c>
      <c r="C278">
        <f t="shared" si="17"/>
        <v>6.6000000000000003E-2</v>
      </c>
      <c r="F278" s="1">
        <f t="shared" si="15"/>
        <v>7.5599999999999987E-2</v>
      </c>
      <c r="G278" s="1">
        <f t="shared" si="14"/>
        <v>5.3999999999999992E-2</v>
      </c>
      <c r="H278">
        <v>361.99</v>
      </c>
      <c r="I278">
        <f t="shared" si="16"/>
        <v>-9.5999999999999835E-3</v>
      </c>
    </row>
    <row r="279" spans="1:9" x14ac:dyDescent="0.35">
      <c r="A279">
        <v>361.49</v>
      </c>
      <c r="B279">
        <v>0.16</v>
      </c>
      <c r="C279">
        <f t="shared" si="17"/>
        <v>7.1000000000000008E-2</v>
      </c>
      <c r="F279" s="1">
        <f t="shared" si="15"/>
        <v>7.594999999999999E-2</v>
      </c>
      <c r="G279" s="1">
        <f t="shared" si="14"/>
        <v>5.4249999999999993E-2</v>
      </c>
      <c r="H279">
        <v>361.49</v>
      </c>
      <c r="I279">
        <f t="shared" si="16"/>
        <v>-4.9499999999999822E-3</v>
      </c>
    </row>
    <row r="280" spans="1:9" x14ac:dyDescent="0.35">
      <c r="A280">
        <v>360.98</v>
      </c>
      <c r="B280">
        <v>0.16700000000000001</v>
      </c>
      <c r="C280">
        <f t="shared" si="17"/>
        <v>7.8000000000000014E-2</v>
      </c>
      <c r="F280" s="1">
        <f t="shared" si="15"/>
        <v>7.6299999999999979E-2</v>
      </c>
      <c r="G280" s="1">
        <f t="shared" si="14"/>
        <v>5.4499999999999993E-2</v>
      </c>
      <c r="H280">
        <v>360.98</v>
      </c>
      <c r="I280">
        <f t="shared" si="16"/>
        <v>1.7000000000000348E-3</v>
      </c>
    </row>
    <row r="281" spans="1:9" x14ac:dyDescent="0.35">
      <c r="A281">
        <v>360.52</v>
      </c>
      <c r="B281">
        <v>0.16800000000000001</v>
      </c>
      <c r="C281">
        <f t="shared" si="17"/>
        <v>7.9000000000000015E-2</v>
      </c>
      <c r="F281" s="1">
        <f t="shared" si="15"/>
        <v>7.6649999999999982E-2</v>
      </c>
      <c r="G281" s="1">
        <f t="shared" si="14"/>
        <v>5.4749999999999993E-2</v>
      </c>
      <c r="H281">
        <v>360.52</v>
      </c>
      <c r="I281">
        <f t="shared" si="16"/>
        <v>2.3500000000000326E-3</v>
      </c>
    </row>
    <row r="282" spans="1:9" x14ac:dyDescent="0.35">
      <c r="A282">
        <v>360.01</v>
      </c>
      <c r="B282">
        <v>0.16500000000000001</v>
      </c>
      <c r="C282">
        <f t="shared" si="17"/>
        <v>7.6000000000000012E-2</v>
      </c>
      <c r="F282" s="1">
        <f t="shared" si="15"/>
        <v>7.6999999999999985E-2</v>
      </c>
      <c r="G282" s="1">
        <f t="shared" si="14"/>
        <v>5.4999999999999993E-2</v>
      </c>
      <c r="H282">
        <v>360.01</v>
      </c>
      <c r="I282">
        <f t="shared" si="16"/>
        <v>-9.9999999999997313E-4</v>
      </c>
    </row>
    <row r="283" spans="1:9" x14ac:dyDescent="0.35">
      <c r="A283">
        <v>359.51</v>
      </c>
      <c r="B283">
        <v>0.16700000000000001</v>
      </c>
      <c r="C283">
        <f t="shared" si="17"/>
        <v>7.8000000000000014E-2</v>
      </c>
      <c r="F283" s="1">
        <f t="shared" si="15"/>
        <v>7.7349999999999988E-2</v>
      </c>
      <c r="G283" s="1">
        <f t="shared" si="14"/>
        <v>5.5249999999999994E-2</v>
      </c>
      <c r="H283">
        <v>359.51</v>
      </c>
      <c r="I283">
        <f t="shared" si="16"/>
        <v>6.5000000000002556E-4</v>
      </c>
    </row>
    <row r="284" spans="1:9" x14ac:dyDescent="0.35">
      <c r="A284">
        <v>359</v>
      </c>
      <c r="B284">
        <v>0.16700000000000001</v>
      </c>
      <c r="C284">
        <f t="shared" si="17"/>
        <v>7.8000000000000014E-2</v>
      </c>
      <c r="F284" s="1">
        <f t="shared" si="15"/>
        <v>7.7699999999999991E-2</v>
      </c>
      <c r="G284" s="1">
        <f t="shared" si="14"/>
        <v>5.5499999999999994E-2</v>
      </c>
      <c r="H284">
        <v>359</v>
      </c>
      <c r="I284">
        <f t="shared" si="16"/>
        <v>3.0000000000002247E-4</v>
      </c>
    </row>
    <row r="285" spans="1:9" x14ac:dyDescent="0.35">
      <c r="A285">
        <v>358.5</v>
      </c>
      <c r="B285">
        <v>0.16300000000000001</v>
      </c>
      <c r="C285">
        <f t="shared" si="17"/>
        <v>7.400000000000001E-2</v>
      </c>
      <c r="F285" s="1">
        <f t="shared" si="15"/>
        <v>7.8049999999999981E-2</v>
      </c>
      <c r="G285" s="1">
        <f t="shared" si="14"/>
        <v>5.5749999999999994E-2</v>
      </c>
      <c r="H285">
        <v>358.5</v>
      </c>
      <c r="I285">
        <f t="shared" si="16"/>
        <v>-4.0499999999999703E-3</v>
      </c>
    </row>
    <row r="286" spans="1:9" x14ac:dyDescent="0.35">
      <c r="A286">
        <v>357.99</v>
      </c>
      <c r="B286">
        <v>0.16</v>
      </c>
      <c r="C286">
        <f t="shared" si="17"/>
        <v>7.1000000000000008E-2</v>
      </c>
      <c r="F286" s="1">
        <f t="shared" si="15"/>
        <v>7.8399999999999984E-2</v>
      </c>
      <c r="G286" s="1">
        <f t="shared" si="14"/>
        <v>5.5999999999999994E-2</v>
      </c>
      <c r="H286">
        <v>357.99</v>
      </c>
      <c r="I286">
        <f t="shared" si="16"/>
        <v>-7.399999999999976E-3</v>
      </c>
    </row>
    <row r="287" spans="1:9" x14ac:dyDescent="0.35">
      <c r="A287">
        <v>357.49</v>
      </c>
      <c r="B287">
        <v>0.16200000000000001</v>
      </c>
      <c r="C287">
        <f t="shared" si="17"/>
        <v>7.3000000000000009E-2</v>
      </c>
      <c r="F287" s="1">
        <f t="shared" si="15"/>
        <v>7.8749999999999987E-2</v>
      </c>
      <c r="G287" s="1">
        <f t="shared" si="14"/>
        <v>5.6249999999999994E-2</v>
      </c>
      <c r="H287">
        <v>357.49</v>
      </c>
      <c r="I287">
        <f t="shared" si="16"/>
        <v>-5.7499999999999774E-3</v>
      </c>
    </row>
    <row r="288" spans="1:9" x14ac:dyDescent="0.35">
      <c r="A288">
        <v>356.98</v>
      </c>
      <c r="B288">
        <v>0.16900000000000001</v>
      </c>
      <c r="C288">
        <f t="shared" si="17"/>
        <v>8.0000000000000016E-2</v>
      </c>
      <c r="F288" s="1">
        <f t="shared" si="15"/>
        <v>7.909999999999999E-2</v>
      </c>
      <c r="G288" s="1">
        <f t="shared" si="14"/>
        <v>5.6499999999999995E-2</v>
      </c>
      <c r="H288">
        <v>356.98</v>
      </c>
      <c r="I288">
        <f t="shared" si="16"/>
        <v>9.0000000000002578E-4</v>
      </c>
    </row>
    <row r="289" spans="1:9" x14ac:dyDescent="0.35">
      <c r="A289">
        <v>356.52</v>
      </c>
      <c r="B289">
        <v>0.17</v>
      </c>
      <c r="C289">
        <f t="shared" si="17"/>
        <v>8.1000000000000016E-2</v>
      </c>
      <c r="F289" s="1">
        <f t="shared" si="15"/>
        <v>7.9449999999999993E-2</v>
      </c>
      <c r="G289" s="1">
        <f t="shared" si="14"/>
        <v>5.6749999999999995E-2</v>
      </c>
      <c r="H289">
        <v>356.52</v>
      </c>
      <c r="I289">
        <f t="shared" si="16"/>
        <v>1.5500000000000236E-3</v>
      </c>
    </row>
    <row r="290" spans="1:9" x14ac:dyDescent="0.35">
      <c r="A290">
        <v>356.01</v>
      </c>
      <c r="B290">
        <v>0.16700000000000001</v>
      </c>
      <c r="C290">
        <f t="shared" si="17"/>
        <v>7.8000000000000014E-2</v>
      </c>
      <c r="F290" s="1">
        <f t="shared" si="15"/>
        <v>7.9799999999999982E-2</v>
      </c>
      <c r="G290" s="1">
        <f t="shared" si="14"/>
        <v>5.6999999999999995E-2</v>
      </c>
      <c r="H290">
        <v>356.01</v>
      </c>
      <c r="I290">
        <f t="shared" si="16"/>
        <v>-1.7999999999999683E-3</v>
      </c>
    </row>
    <row r="291" spans="1:9" x14ac:dyDescent="0.35">
      <c r="A291">
        <v>355.51</v>
      </c>
      <c r="B291">
        <v>0.16600000000000001</v>
      </c>
      <c r="C291">
        <f t="shared" si="17"/>
        <v>7.7000000000000013E-2</v>
      </c>
      <c r="F291" s="1">
        <f t="shared" si="15"/>
        <v>8.0149999999999985E-2</v>
      </c>
      <c r="G291" s="1">
        <f t="shared" si="14"/>
        <v>5.7249999999999995E-2</v>
      </c>
      <c r="H291">
        <v>355.51</v>
      </c>
      <c r="I291">
        <f t="shared" si="16"/>
        <v>-3.1499999999999723E-3</v>
      </c>
    </row>
    <row r="292" spans="1:9" x14ac:dyDescent="0.35">
      <c r="A292">
        <v>355</v>
      </c>
      <c r="B292">
        <v>0.16700000000000001</v>
      </c>
      <c r="C292">
        <f t="shared" si="17"/>
        <v>7.8000000000000014E-2</v>
      </c>
      <c r="F292" s="1">
        <f t="shared" si="15"/>
        <v>8.0499999999999988E-2</v>
      </c>
      <c r="G292" s="1">
        <f t="shared" si="14"/>
        <v>5.7499999999999996E-2</v>
      </c>
      <c r="H292">
        <v>355</v>
      </c>
      <c r="I292">
        <f t="shared" si="16"/>
        <v>-2.4999999999999745E-3</v>
      </c>
    </row>
    <row r="293" spans="1:9" x14ac:dyDescent="0.35">
      <c r="A293">
        <v>354.49</v>
      </c>
      <c r="B293">
        <v>0.16700000000000001</v>
      </c>
      <c r="C293">
        <f t="shared" si="17"/>
        <v>7.8000000000000014E-2</v>
      </c>
      <c r="F293" s="1">
        <f t="shared" si="15"/>
        <v>8.0849999999999991E-2</v>
      </c>
      <c r="G293" s="1">
        <f t="shared" si="14"/>
        <v>5.7749999999999996E-2</v>
      </c>
      <c r="H293">
        <v>354.49</v>
      </c>
      <c r="I293">
        <f t="shared" si="16"/>
        <v>-2.8499999999999776E-3</v>
      </c>
    </row>
    <row r="294" spans="1:9" x14ac:dyDescent="0.35">
      <c r="A294">
        <v>353.99</v>
      </c>
      <c r="B294">
        <v>0.16500000000000001</v>
      </c>
      <c r="C294">
        <f t="shared" si="17"/>
        <v>7.6000000000000012E-2</v>
      </c>
      <c r="F294" s="1">
        <f t="shared" si="15"/>
        <v>8.1199999999999994E-2</v>
      </c>
      <c r="G294" s="1">
        <f t="shared" si="14"/>
        <v>5.7999999999999996E-2</v>
      </c>
      <c r="H294">
        <v>353.99</v>
      </c>
      <c r="I294">
        <f t="shared" si="16"/>
        <v>-5.1999999999999824E-3</v>
      </c>
    </row>
    <row r="295" spans="1:9" x14ac:dyDescent="0.35">
      <c r="A295">
        <v>353.48</v>
      </c>
      <c r="B295">
        <v>0.16700000000000001</v>
      </c>
      <c r="C295">
        <f t="shared" si="17"/>
        <v>7.8000000000000014E-2</v>
      </c>
      <c r="F295" s="1">
        <f t="shared" si="15"/>
        <v>8.1549999999999984E-2</v>
      </c>
      <c r="G295" s="1">
        <f t="shared" si="14"/>
        <v>5.8249999999999996E-2</v>
      </c>
      <c r="H295">
        <v>353.48</v>
      </c>
      <c r="I295">
        <f t="shared" si="16"/>
        <v>-3.5499999999999698E-3</v>
      </c>
    </row>
    <row r="296" spans="1:9" x14ac:dyDescent="0.35">
      <c r="A296">
        <v>353.02</v>
      </c>
      <c r="B296">
        <v>0.16900000000000001</v>
      </c>
      <c r="C296">
        <f t="shared" si="17"/>
        <v>8.0000000000000016E-2</v>
      </c>
      <c r="F296" s="1">
        <f t="shared" si="15"/>
        <v>8.1899999999999987E-2</v>
      </c>
      <c r="G296" s="1">
        <f t="shared" si="14"/>
        <v>5.8499999999999996E-2</v>
      </c>
      <c r="H296">
        <v>353.02</v>
      </c>
      <c r="I296">
        <f t="shared" si="16"/>
        <v>-1.8999999999999712E-3</v>
      </c>
    </row>
    <row r="297" spans="1:9" x14ac:dyDescent="0.35">
      <c r="A297">
        <v>352.51</v>
      </c>
      <c r="B297">
        <v>0.16800000000000001</v>
      </c>
      <c r="C297">
        <f t="shared" si="17"/>
        <v>7.9000000000000015E-2</v>
      </c>
      <c r="F297" s="1">
        <f t="shared" si="15"/>
        <v>8.224999999999999E-2</v>
      </c>
      <c r="G297" s="1">
        <f t="shared" si="14"/>
        <v>5.8749999999999997E-2</v>
      </c>
      <c r="H297">
        <v>352.51</v>
      </c>
      <c r="I297">
        <f t="shared" si="16"/>
        <v>-3.2499999999999751E-3</v>
      </c>
    </row>
    <row r="298" spans="1:9" x14ac:dyDescent="0.35">
      <c r="A298">
        <v>352.01</v>
      </c>
      <c r="B298">
        <v>0.16700000000000001</v>
      </c>
      <c r="C298">
        <f t="shared" si="17"/>
        <v>7.8000000000000014E-2</v>
      </c>
      <c r="F298" s="1">
        <f t="shared" si="15"/>
        <v>8.2599999999999993E-2</v>
      </c>
      <c r="G298" s="1">
        <f t="shared" si="14"/>
        <v>5.8999999999999997E-2</v>
      </c>
      <c r="H298">
        <v>352.01</v>
      </c>
      <c r="I298">
        <f t="shared" si="16"/>
        <v>-4.5999999999999791E-3</v>
      </c>
    </row>
    <row r="299" spans="1:9" x14ac:dyDescent="0.35">
      <c r="A299">
        <v>351.5</v>
      </c>
      <c r="B299">
        <v>0.16600000000000001</v>
      </c>
      <c r="C299">
        <f t="shared" si="17"/>
        <v>7.7000000000000013E-2</v>
      </c>
      <c r="F299" s="1">
        <f t="shared" si="15"/>
        <v>8.2949999999999996E-2</v>
      </c>
      <c r="G299" s="1">
        <f t="shared" si="14"/>
        <v>5.9249999999999997E-2</v>
      </c>
      <c r="H299">
        <v>351.5</v>
      </c>
      <c r="I299">
        <f t="shared" si="16"/>
        <v>-5.9499999999999831E-3</v>
      </c>
    </row>
    <row r="300" spans="1:9" x14ac:dyDescent="0.35">
      <c r="A300">
        <v>350.99</v>
      </c>
      <c r="B300">
        <v>0.16600000000000001</v>
      </c>
      <c r="C300">
        <f t="shared" si="17"/>
        <v>7.7000000000000013E-2</v>
      </c>
      <c r="F300" s="1">
        <f t="shared" si="15"/>
        <v>8.3299999999999985E-2</v>
      </c>
      <c r="G300" s="1">
        <f t="shared" si="14"/>
        <v>5.9499999999999997E-2</v>
      </c>
      <c r="H300">
        <v>350.99</v>
      </c>
      <c r="I300">
        <f t="shared" si="16"/>
        <v>-6.2999999999999723E-3</v>
      </c>
    </row>
    <row r="301" spans="1:9" x14ac:dyDescent="0.35">
      <c r="A301">
        <v>350.49</v>
      </c>
      <c r="B301">
        <v>0.16600000000000001</v>
      </c>
      <c r="C301">
        <f t="shared" si="17"/>
        <v>7.7000000000000013E-2</v>
      </c>
      <c r="F301" s="1">
        <f t="shared" si="15"/>
        <v>8.3649999999999988E-2</v>
      </c>
      <c r="G301" s="1">
        <f>G302-0.00025</f>
        <v>5.9749999999999998E-2</v>
      </c>
      <c r="H301">
        <v>350.49</v>
      </c>
      <c r="I301">
        <f t="shared" si="16"/>
        <v>-6.6499999999999754E-3</v>
      </c>
    </row>
    <row r="302" spans="1:9" x14ac:dyDescent="0.35">
      <c r="A302">
        <v>349.98</v>
      </c>
      <c r="B302">
        <v>0.16600000000000001</v>
      </c>
      <c r="C302">
        <f t="shared" si="17"/>
        <v>7.7000000000000013E-2</v>
      </c>
      <c r="F302" s="1">
        <f t="shared" si="15"/>
        <v>8.3999999999999991E-2</v>
      </c>
      <c r="G302" s="1">
        <v>0.06</v>
      </c>
      <c r="H302">
        <v>349.98</v>
      </c>
      <c r="I302">
        <f>C302-F302</f>
        <v>-6.9999999999999785E-3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U302"/>
  <sheetViews>
    <sheetView topLeftCell="D1" workbookViewId="0">
      <selection activeCell="T17" sqref="T17"/>
    </sheetView>
  </sheetViews>
  <sheetFormatPr defaultRowHeight="14.5" x14ac:dyDescent="0.35"/>
  <cols>
    <col min="5" max="7" width="8.7265625" style="1"/>
    <col min="15" max="15" width="17.6328125" customWidth="1"/>
    <col min="16" max="16" width="16.54296875" customWidth="1"/>
    <col min="17" max="17" width="17.453125" customWidth="1"/>
    <col min="18" max="18" width="16.1796875" customWidth="1"/>
  </cols>
  <sheetData>
    <row r="1" spans="1:21" x14ac:dyDescent="0.35">
      <c r="A1" t="s">
        <v>0</v>
      </c>
      <c r="B1" t="s">
        <v>1</v>
      </c>
      <c r="C1" t="s">
        <v>2</v>
      </c>
      <c r="E1" s="1" t="s">
        <v>3</v>
      </c>
      <c r="H1" t="s">
        <v>0</v>
      </c>
      <c r="I1" t="s">
        <v>4</v>
      </c>
      <c r="M1" t="s">
        <v>5</v>
      </c>
      <c r="N1" t="s">
        <v>6</v>
      </c>
      <c r="O1" t="s">
        <v>8</v>
      </c>
      <c r="P1" t="s">
        <v>9</v>
      </c>
      <c r="Q1" t="s">
        <v>10</v>
      </c>
      <c r="R1" t="s">
        <v>11</v>
      </c>
    </row>
    <row r="2" spans="1:21" x14ac:dyDescent="0.35">
      <c r="A2">
        <v>499.99</v>
      </c>
      <c r="B2">
        <v>3.4000000000000002E-2</v>
      </c>
      <c r="C2">
        <f>B2-$B$62</f>
        <v>-1.0999999999999996E-2</v>
      </c>
      <c r="H2">
        <v>499.99</v>
      </c>
      <c r="I2">
        <f>C2-F2</f>
        <v>-1.0999999999999996E-2</v>
      </c>
      <c r="M2" t="s">
        <v>7</v>
      </c>
      <c r="N2">
        <f>I162</f>
        <v>6.3000000000000028E-2</v>
      </c>
      <c r="O2">
        <f>N2/115*1000</f>
        <v>0.54782608695652202</v>
      </c>
      <c r="P2" s="2">
        <f>O2*100</f>
        <v>54.7826086956522</v>
      </c>
      <c r="Q2">
        <f>O2*44400/1000/1000</f>
        <v>2.4323478260869578E-2</v>
      </c>
      <c r="R2" s="2">
        <f>Q2*100</f>
        <v>2.432347826086958</v>
      </c>
      <c r="T2" s="3"/>
      <c r="U2" s="3"/>
    </row>
    <row r="3" spans="1:21" x14ac:dyDescent="0.35">
      <c r="A3">
        <v>499.49</v>
      </c>
      <c r="B3">
        <v>3.3000000000000002E-2</v>
      </c>
      <c r="C3">
        <f>B3-$B$62</f>
        <v>-1.1999999999999997E-2</v>
      </c>
      <c r="H3">
        <v>499.49</v>
      </c>
      <c r="I3">
        <f t="shared" ref="I2:I65" si="0">C3-F3</f>
        <v>-1.1999999999999997E-2</v>
      </c>
    </row>
    <row r="4" spans="1:21" x14ac:dyDescent="0.35">
      <c r="A4">
        <v>499</v>
      </c>
      <c r="B4">
        <v>3.4000000000000002E-2</v>
      </c>
      <c r="C4">
        <f>B4-$B$62</f>
        <v>-1.0999999999999996E-2</v>
      </c>
      <c r="H4">
        <v>499</v>
      </c>
      <c r="I4">
        <f t="shared" si="0"/>
        <v>-1.0999999999999996E-2</v>
      </c>
    </row>
    <row r="5" spans="1:21" x14ac:dyDescent="0.35">
      <c r="A5">
        <v>498.51</v>
      </c>
      <c r="B5">
        <v>3.4000000000000002E-2</v>
      </c>
      <c r="C5">
        <f>B5-$B$62</f>
        <v>-1.0999999999999996E-2</v>
      </c>
      <c r="H5">
        <v>498.51</v>
      </c>
      <c r="I5">
        <f t="shared" si="0"/>
        <v>-1.0999999999999996E-2</v>
      </c>
    </row>
    <row r="6" spans="1:21" x14ac:dyDescent="0.35">
      <c r="A6">
        <v>498.02</v>
      </c>
      <c r="B6">
        <v>3.4000000000000002E-2</v>
      </c>
      <c r="C6">
        <f>B6-$B$62</f>
        <v>-1.0999999999999996E-2</v>
      </c>
      <c r="H6">
        <v>498.02</v>
      </c>
      <c r="I6">
        <f t="shared" si="0"/>
        <v>-1.0999999999999996E-2</v>
      </c>
    </row>
    <row r="7" spans="1:21" x14ac:dyDescent="0.35">
      <c r="A7">
        <v>497.49</v>
      </c>
      <c r="B7">
        <v>3.4000000000000002E-2</v>
      </c>
      <c r="C7">
        <f>B7-$B$62</f>
        <v>-1.0999999999999996E-2</v>
      </c>
      <c r="H7">
        <v>497.49</v>
      </c>
      <c r="I7">
        <f t="shared" si="0"/>
        <v>-1.0999999999999996E-2</v>
      </c>
    </row>
    <row r="8" spans="1:21" x14ac:dyDescent="0.35">
      <c r="A8">
        <v>496.99</v>
      </c>
      <c r="B8">
        <v>3.4000000000000002E-2</v>
      </c>
      <c r="C8">
        <f>B8-$B$62</f>
        <v>-1.0999999999999996E-2</v>
      </c>
      <c r="H8">
        <v>496.99</v>
      </c>
      <c r="I8">
        <f t="shared" si="0"/>
        <v>-1.0999999999999996E-2</v>
      </c>
    </row>
    <row r="9" spans="1:21" x14ac:dyDescent="0.35">
      <c r="A9">
        <v>496.5</v>
      </c>
      <c r="B9">
        <v>3.5000000000000003E-2</v>
      </c>
      <c r="C9">
        <f>B9-$B$62</f>
        <v>-9.999999999999995E-3</v>
      </c>
      <c r="H9">
        <v>496.5</v>
      </c>
      <c r="I9">
        <f t="shared" si="0"/>
        <v>-9.999999999999995E-3</v>
      </c>
    </row>
    <row r="10" spans="1:21" x14ac:dyDescent="0.35">
      <c r="A10">
        <v>496.01</v>
      </c>
      <c r="B10">
        <v>3.5999999999999997E-2</v>
      </c>
      <c r="C10">
        <f>B10-$B$62</f>
        <v>-9.0000000000000011E-3</v>
      </c>
      <c r="H10">
        <v>496.01</v>
      </c>
      <c r="I10">
        <f t="shared" si="0"/>
        <v>-9.0000000000000011E-3</v>
      </c>
    </row>
    <row r="11" spans="1:21" x14ac:dyDescent="0.35">
      <c r="A11">
        <v>495.51</v>
      </c>
      <c r="B11">
        <v>3.5000000000000003E-2</v>
      </c>
      <c r="C11">
        <f>B11-$B$62</f>
        <v>-9.999999999999995E-3</v>
      </c>
      <c r="H11">
        <v>495.51</v>
      </c>
      <c r="I11">
        <f t="shared" si="0"/>
        <v>-9.999999999999995E-3</v>
      </c>
    </row>
    <row r="12" spans="1:21" x14ac:dyDescent="0.35">
      <c r="A12">
        <v>494.98</v>
      </c>
      <c r="B12">
        <v>3.5000000000000003E-2</v>
      </c>
      <c r="C12">
        <f>B12-$B$62</f>
        <v>-9.999999999999995E-3</v>
      </c>
      <c r="H12">
        <v>494.98</v>
      </c>
      <c r="I12">
        <f t="shared" si="0"/>
        <v>-9.999999999999995E-3</v>
      </c>
    </row>
    <row r="13" spans="1:21" x14ac:dyDescent="0.35">
      <c r="A13">
        <v>494.49</v>
      </c>
      <c r="B13">
        <v>3.4000000000000002E-2</v>
      </c>
      <c r="C13">
        <f>B13-$B$62</f>
        <v>-1.0999999999999996E-2</v>
      </c>
      <c r="H13">
        <v>494.49</v>
      </c>
      <c r="I13">
        <f t="shared" si="0"/>
        <v>-1.0999999999999996E-2</v>
      </c>
    </row>
    <row r="14" spans="1:21" x14ac:dyDescent="0.35">
      <c r="A14">
        <v>494</v>
      </c>
      <c r="B14">
        <v>3.4000000000000002E-2</v>
      </c>
      <c r="C14">
        <f>B14-$B$62</f>
        <v>-1.0999999999999996E-2</v>
      </c>
      <c r="H14">
        <v>494</v>
      </c>
      <c r="I14">
        <f t="shared" si="0"/>
        <v>-1.0999999999999996E-2</v>
      </c>
    </row>
    <row r="15" spans="1:21" x14ac:dyDescent="0.35">
      <c r="A15">
        <v>493.5</v>
      </c>
      <c r="B15">
        <v>3.3000000000000002E-2</v>
      </c>
      <c r="C15">
        <f>B15-$B$62</f>
        <v>-1.1999999999999997E-2</v>
      </c>
      <c r="H15">
        <v>493.5</v>
      </c>
      <c r="I15">
        <f t="shared" si="0"/>
        <v>-1.1999999999999997E-2</v>
      </c>
    </row>
    <row r="16" spans="1:21" x14ac:dyDescent="0.35">
      <c r="A16">
        <v>493.01</v>
      </c>
      <c r="B16">
        <v>3.3000000000000002E-2</v>
      </c>
      <c r="C16">
        <f>B16-$B$62</f>
        <v>-1.1999999999999997E-2</v>
      </c>
      <c r="H16">
        <v>493.01</v>
      </c>
      <c r="I16">
        <f t="shared" si="0"/>
        <v>-1.1999999999999997E-2</v>
      </c>
    </row>
    <row r="17" spans="1:9" x14ac:dyDescent="0.35">
      <c r="A17">
        <v>492.51</v>
      </c>
      <c r="B17">
        <v>3.2000000000000001E-2</v>
      </c>
      <c r="C17">
        <f>B17-$B$62</f>
        <v>-1.2999999999999998E-2</v>
      </c>
      <c r="H17">
        <v>492.51</v>
      </c>
      <c r="I17">
        <f t="shared" si="0"/>
        <v>-1.2999999999999998E-2</v>
      </c>
    </row>
    <row r="18" spans="1:9" x14ac:dyDescent="0.35">
      <c r="A18">
        <v>491.98</v>
      </c>
      <c r="B18">
        <v>3.3000000000000002E-2</v>
      </c>
      <c r="C18">
        <f>B18-$B$62</f>
        <v>-1.1999999999999997E-2</v>
      </c>
      <c r="H18">
        <v>491.98</v>
      </c>
      <c r="I18">
        <f t="shared" si="0"/>
        <v>-1.1999999999999997E-2</v>
      </c>
    </row>
    <row r="19" spans="1:9" x14ac:dyDescent="0.35">
      <c r="A19">
        <v>491.49</v>
      </c>
      <c r="B19">
        <v>3.5999999999999997E-2</v>
      </c>
      <c r="C19">
        <f>B19-$B$62</f>
        <v>-9.0000000000000011E-3</v>
      </c>
      <c r="H19">
        <v>491.49</v>
      </c>
      <c r="I19">
        <f t="shared" si="0"/>
        <v>-9.0000000000000011E-3</v>
      </c>
    </row>
    <row r="20" spans="1:9" x14ac:dyDescent="0.35">
      <c r="A20">
        <v>491</v>
      </c>
      <c r="B20">
        <v>3.6999999999999998E-2</v>
      </c>
      <c r="C20">
        <f>B20-$B$62</f>
        <v>-8.0000000000000002E-3</v>
      </c>
      <c r="H20">
        <v>491</v>
      </c>
      <c r="I20">
        <f t="shared" si="0"/>
        <v>-8.0000000000000002E-3</v>
      </c>
    </row>
    <row r="21" spans="1:9" x14ac:dyDescent="0.35">
      <c r="A21">
        <v>490.5</v>
      </c>
      <c r="B21">
        <v>3.6999999999999998E-2</v>
      </c>
      <c r="C21">
        <f>B21-$B$62</f>
        <v>-8.0000000000000002E-3</v>
      </c>
      <c r="H21">
        <v>490.5</v>
      </c>
      <c r="I21">
        <f t="shared" si="0"/>
        <v>-8.0000000000000002E-3</v>
      </c>
    </row>
    <row r="22" spans="1:9" x14ac:dyDescent="0.35">
      <c r="A22">
        <v>490.01</v>
      </c>
      <c r="B22">
        <v>3.5000000000000003E-2</v>
      </c>
      <c r="C22">
        <f>B22-$B$62</f>
        <v>-9.999999999999995E-3</v>
      </c>
      <c r="H22">
        <v>490.01</v>
      </c>
      <c r="I22">
        <f t="shared" si="0"/>
        <v>-9.999999999999995E-3</v>
      </c>
    </row>
    <row r="23" spans="1:9" x14ac:dyDescent="0.35">
      <c r="A23">
        <v>489.52</v>
      </c>
      <c r="B23">
        <v>3.4000000000000002E-2</v>
      </c>
      <c r="C23">
        <f>B23-$B$62</f>
        <v>-1.0999999999999996E-2</v>
      </c>
      <c r="H23">
        <v>489.52</v>
      </c>
      <c r="I23">
        <f t="shared" si="0"/>
        <v>-1.0999999999999996E-2</v>
      </c>
    </row>
    <row r="24" spans="1:9" x14ac:dyDescent="0.35">
      <c r="A24">
        <v>488.98</v>
      </c>
      <c r="B24">
        <v>3.4000000000000002E-2</v>
      </c>
      <c r="C24">
        <f>B24-$B$62</f>
        <v>-1.0999999999999996E-2</v>
      </c>
      <c r="H24">
        <v>488.98</v>
      </c>
      <c r="I24">
        <f t="shared" si="0"/>
        <v>-1.0999999999999996E-2</v>
      </c>
    </row>
    <row r="25" spans="1:9" x14ac:dyDescent="0.35">
      <c r="A25">
        <v>488.49</v>
      </c>
      <c r="B25">
        <v>3.4000000000000002E-2</v>
      </c>
      <c r="C25">
        <f>B25-$B$62</f>
        <v>-1.0999999999999996E-2</v>
      </c>
      <c r="H25">
        <v>488.49</v>
      </c>
      <c r="I25">
        <f t="shared" si="0"/>
        <v>-1.0999999999999996E-2</v>
      </c>
    </row>
    <row r="26" spans="1:9" x14ac:dyDescent="0.35">
      <c r="A26">
        <v>488</v>
      </c>
      <c r="B26">
        <v>3.5000000000000003E-2</v>
      </c>
      <c r="C26">
        <f>B26-$B$62</f>
        <v>-9.999999999999995E-3</v>
      </c>
      <c r="H26">
        <v>488</v>
      </c>
      <c r="I26">
        <f t="shared" si="0"/>
        <v>-9.999999999999995E-3</v>
      </c>
    </row>
    <row r="27" spans="1:9" x14ac:dyDescent="0.35">
      <c r="A27">
        <v>487.5</v>
      </c>
      <c r="B27">
        <v>3.5999999999999997E-2</v>
      </c>
      <c r="C27">
        <f>B27-$B$62</f>
        <v>-9.0000000000000011E-3</v>
      </c>
      <c r="H27">
        <v>487.5</v>
      </c>
      <c r="I27">
        <f t="shared" si="0"/>
        <v>-9.0000000000000011E-3</v>
      </c>
    </row>
    <row r="28" spans="1:9" x14ac:dyDescent="0.35">
      <c r="A28">
        <v>487.01</v>
      </c>
      <c r="B28">
        <v>3.7999999999999999E-2</v>
      </c>
      <c r="C28">
        <f>B28-$B$62</f>
        <v>-6.9999999999999993E-3</v>
      </c>
      <c r="H28">
        <v>487.01</v>
      </c>
      <c r="I28">
        <f t="shared" si="0"/>
        <v>-6.9999999999999993E-3</v>
      </c>
    </row>
    <row r="29" spans="1:9" x14ac:dyDescent="0.35">
      <c r="A29">
        <v>486.51</v>
      </c>
      <c r="B29">
        <v>3.7999999999999999E-2</v>
      </c>
      <c r="C29">
        <f>B29-$B$62</f>
        <v>-6.9999999999999993E-3</v>
      </c>
      <c r="H29">
        <v>486.51</v>
      </c>
      <c r="I29">
        <f t="shared" si="0"/>
        <v>-6.9999999999999993E-3</v>
      </c>
    </row>
    <row r="30" spans="1:9" x14ac:dyDescent="0.35">
      <c r="A30">
        <v>485.98</v>
      </c>
      <c r="B30">
        <v>3.6999999999999998E-2</v>
      </c>
      <c r="C30">
        <f>B30-$B$62</f>
        <v>-8.0000000000000002E-3</v>
      </c>
      <c r="H30">
        <v>485.98</v>
      </c>
      <c r="I30">
        <f t="shared" si="0"/>
        <v>-8.0000000000000002E-3</v>
      </c>
    </row>
    <row r="31" spans="1:9" x14ac:dyDescent="0.35">
      <c r="A31">
        <v>485.49</v>
      </c>
      <c r="B31">
        <v>3.5000000000000003E-2</v>
      </c>
      <c r="C31">
        <f>B31-$B$62</f>
        <v>-9.999999999999995E-3</v>
      </c>
      <c r="H31">
        <v>485.49</v>
      </c>
      <c r="I31">
        <f t="shared" si="0"/>
        <v>-9.999999999999995E-3</v>
      </c>
    </row>
    <row r="32" spans="1:9" x14ac:dyDescent="0.35">
      <c r="A32">
        <v>484.99</v>
      </c>
      <c r="B32">
        <v>3.4000000000000002E-2</v>
      </c>
      <c r="C32">
        <f>B32-$B$62</f>
        <v>-1.0999999999999996E-2</v>
      </c>
      <c r="H32">
        <v>484.99</v>
      </c>
      <c r="I32">
        <f t="shared" si="0"/>
        <v>-1.0999999999999996E-2</v>
      </c>
    </row>
    <row r="33" spans="1:9" x14ac:dyDescent="0.35">
      <c r="A33">
        <v>484.5</v>
      </c>
      <c r="B33">
        <v>3.4000000000000002E-2</v>
      </c>
      <c r="C33">
        <f>B33-$B$62</f>
        <v>-1.0999999999999996E-2</v>
      </c>
      <c r="H33">
        <v>484.5</v>
      </c>
      <c r="I33">
        <f t="shared" si="0"/>
        <v>-1.0999999999999996E-2</v>
      </c>
    </row>
    <row r="34" spans="1:9" x14ac:dyDescent="0.35">
      <c r="A34">
        <v>484</v>
      </c>
      <c r="B34">
        <v>3.5999999999999997E-2</v>
      </c>
      <c r="C34">
        <f>B34-$B$62</f>
        <v>-9.0000000000000011E-3</v>
      </c>
      <c r="H34">
        <v>484</v>
      </c>
      <c r="I34">
        <f t="shared" si="0"/>
        <v>-9.0000000000000011E-3</v>
      </c>
    </row>
    <row r="35" spans="1:9" x14ac:dyDescent="0.35">
      <c r="A35">
        <v>483.51</v>
      </c>
      <c r="B35">
        <v>0.04</v>
      </c>
      <c r="C35">
        <f>B35-$B$62</f>
        <v>-4.9999999999999975E-3</v>
      </c>
      <c r="H35">
        <v>483.51</v>
      </c>
      <c r="I35">
        <f t="shared" si="0"/>
        <v>-4.9999999999999975E-3</v>
      </c>
    </row>
    <row r="36" spans="1:9" x14ac:dyDescent="0.35">
      <c r="A36">
        <v>483.02</v>
      </c>
      <c r="B36">
        <v>4.2000000000000003E-2</v>
      </c>
      <c r="C36">
        <f>B36-$B$62</f>
        <v>-2.9999999999999957E-3</v>
      </c>
      <c r="H36">
        <v>483.02</v>
      </c>
      <c r="I36">
        <f t="shared" si="0"/>
        <v>-2.9999999999999957E-3</v>
      </c>
    </row>
    <row r="37" spans="1:9" x14ac:dyDescent="0.35">
      <c r="A37">
        <v>482.48</v>
      </c>
      <c r="B37">
        <v>4.1000000000000002E-2</v>
      </c>
      <c r="C37">
        <f>B37-$B$62</f>
        <v>-3.9999999999999966E-3</v>
      </c>
      <c r="H37">
        <v>482.48</v>
      </c>
      <c r="I37">
        <f t="shared" si="0"/>
        <v>-3.9999999999999966E-3</v>
      </c>
    </row>
    <row r="38" spans="1:9" x14ac:dyDescent="0.35">
      <c r="A38">
        <v>481.99</v>
      </c>
      <c r="B38">
        <v>3.9E-2</v>
      </c>
      <c r="C38">
        <f>B38-$B$62</f>
        <v>-5.9999999999999984E-3</v>
      </c>
      <c r="H38">
        <v>481.99</v>
      </c>
      <c r="I38">
        <f t="shared" si="0"/>
        <v>-5.9999999999999984E-3</v>
      </c>
    </row>
    <row r="39" spans="1:9" x14ac:dyDescent="0.35">
      <c r="A39">
        <v>481.49</v>
      </c>
      <c r="B39">
        <v>3.9E-2</v>
      </c>
      <c r="C39">
        <f>B39-$B$62</f>
        <v>-5.9999999999999984E-3</v>
      </c>
      <c r="H39">
        <v>481.49</v>
      </c>
      <c r="I39">
        <f t="shared" si="0"/>
        <v>-5.9999999999999984E-3</v>
      </c>
    </row>
    <row r="40" spans="1:9" x14ac:dyDescent="0.35">
      <c r="A40">
        <v>481</v>
      </c>
      <c r="B40">
        <v>3.9E-2</v>
      </c>
      <c r="C40">
        <f>B40-$B$62</f>
        <v>-5.9999999999999984E-3</v>
      </c>
      <c r="H40">
        <v>481</v>
      </c>
      <c r="I40">
        <f t="shared" si="0"/>
        <v>-5.9999999999999984E-3</v>
      </c>
    </row>
    <row r="41" spans="1:9" x14ac:dyDescent="0.35">
      <c r="A41">
        <v>480.5</v>
      </c>
      <c r="B41">
        <v>3.9E-2</v>
      </c>
      <c r="C41">
        <f>B41-$B$62</f>
        <v>-5.9999999999999984E-3</v>
      </c>
      <c r="H41">
        <v>480.5</v>
      </c>
      <c r="I41">
        <f t="shared" si="0"/>
        <v>-5.9999999999999984E-3</v>
      </c>
    </row>
    <row r="42" spans="1:9" x14ac:dyDescent="0.35">
      <c r="A42">
        <v>480.01</v>
      </c>
      <c r="B42">
        <v>3.9E-2</v>
      </c>
      <c r="C42">
        <f>B42-$B$62</f>
        <v>-5.9999999999999984E-3</v>
      </c>
      <c r="H42">
        <v>480.01</v>
      </c>
      <c r="I42">
        <f t="shared" si="0"/>
        <v>-5.9999999999999984E-3</v>
      </c>
    </row>
    <row r="43" spans="1:9" x14ac:dyDescent="0.35">
      <c r="A43">
        <v>479.51</v>
      </c>
      <c r="B43">
        <v>3.9E-2</v>
      </c>
      <c r="C43">
        <f>B43-$B$62</f>
        <v>-5.9999999999999984E-3</v>
      </c>
      <c r="H43">
        <v>479.51</v>
      </c>
      <c r="I43">
        <f t="shared" si="0"/>
        <v>-5.9999999999999984E-3</v>
      </c>
    </row>
    <row r="44" spans="1:9" x14ac:dyDescent="0.35">
      <c r="A44">
        <v>478.98</v>
      </c>
      <c r="B44">
        <v>3.9E-2</v>
      </c>
      <c r="C44">
        <f>B44-$B$62</f>
        <v>-5.9999999999999984E-3</v>
      </c>
      <c r="H44">
        <v>478.98</v>
      </c>
      <c r="I44">
        <f t="shared" si="0"/>
        <v>-5.9999999999999984E-3</v>
      </c>
    </row>
    <row r="45" spans="1:9" x14ac:dyDescent="0.35">
      <c r="A45">
        <v>478.49</v>
      </c>
      <c r="B45">
        <v>3.9E-2</v>
      </c>
      <c r="C45">
        <f>B45-$B$62</f>
        <v>-5.9999999999999984E-3</v>
      </c>
      <c r="H45">
        <v>478.49</v>
      </c>
      <c r="I45">
        <f t="shared" si="0"/>
        <v>-5.9999999999999984E-3</v>
      </c>
    </row>
    <row r="46" spans="1:9" x14ac:dyDescent="0.35">
      <c r="A46">
        <v>477.99</v>
      </c>
      <c r="B46">
        <v>3.9E-2</v>
      </c>
      <c r="C46">
        <f>B46-$B$62</f>
        <v>-5.9999999999999984E-3</v>
      </c>
      <c r="H46">
        <v>477.99</v>
      </c>
      <c r="I46">
        <f t="shared" si="0"/>
        <v>-5.9999999999999984E-3</v>
      </c>
    </row>
    <row r="47" spans="1:9" x14ac:dyDescent="0.35">
      <c r="A47">
        <v>477.5</v>
      </c>
      <c r="B47">
        <v>0.04</v>
      </c>
      <c r="C47">
        <f>B47-$B$62</f>
        <v>-4.9999999999999975E-3</v>
      </c>
      <c r="H47">
        <v>477.5</v>
      </c>
      <c r="I47">
        <f t="shared" si="0"/>
        <v>-4.9999999999999975E-3</v>
      </c>
    </row>
    <row r="48" spans="1:9" x14ac:dyDescent="0.35">
      <c r="A48">
        <v>477</v>
      </c>
      <c r="B48">
        <v>0.04</v>
      </c>
      <c r="C48">
        <f>B48-$B$62</f>
        <v>-4.9999999999999975E-3</v>
      </c>
      <c r="H48">
        <v>477</v>
      </c>
      <c r="I48">
        <f t="shared" si="0"/>
        <v>-4.9999999999999975E-3</v>
      </c>
    </row>
    <row r="49" spans="1:9" x14ac:dyDescent="0.35">
      <c r="A49">
        <v>476.51</v>
      </c>
      <c r="B49">
        <v>0.04</v>
      </c>
      <c r="C49">
        <f>B49-$B$62</f>
        <v>-4.9999999999999975E-3</v>
      </c>
      <c r="H49">
        <v>476.51</v>
      </c>
      <c r="I49">
        <f t="shared" si="0"/>
        <v>-4.9999999999999975E-3</v>
      </c>
    </row>
    <row r="50" spans="1:9" x14ac:dyDescent="0.35">
      <c r="A50">
        <v>476.01</v>
      </c>
      <c r="B50">
        <v>4.1000000000000002E-2</v>
      </c>
      <c r="C50">
        <f>B50-$B$62</f>
        <v>-3.9999999999999966E-3</v>
      </c>
      <c r="H50">
        <v>476.01</v>
      </c>
      <c r="I50">
        <f t="shared" si="0"/>
        <v>-3.9999999999999966E-3</v>
      </c>
    </row>
    <row r="51" spans="1:9" x14ac:dyDescent="0.35">
      <c r="A51">
        <v>475.52</v>
      </c>
      <c r="B51">
        <v>4.2000000000000003E-2</v>
      </c>
      <c r="C51">
        <f>B51-$B$62</f>
        <v>-2.9999999999999957E-3</v>
      </c>
      <c r="H51">
        <v>475.52</v>
      </c>
      <c r="I51">
        <f t="shared" si="0"/>
        <v>-2.9999999999999957E-3</v>
      </c>
    </row>
    <row r="52" spans="1:9" x14ac:dyDescent="0.35">
      <c r="A52">
        <v>474.98</v>
      </c>
      <c r="B52">
        <v>4.2000000000000003E-2</v>
      </c>
      <c r="C52">
        <f>B52-$B$62</f>
        <v>-2.9999999999999957E-3</v>
      </c>
      <c r="H52">
        <v>474.98</v>
      </c>
      <c r="I52">
        <f t="shared" si="0"/>
        <v>-2.9999999999999957E-3</v>
      </c>
    </row>
    <row r="53" spans="1:9" x14ac:dyDescent="0.35">
      <c r="A53">
        <v>474.49</v>
      </c>
      <c r="B53">
        <v>4.2000000000000003E-2</v>
      </c>
      <c r="C53">
        <f>B53-$B$62</f>
        <v>-2.9999999999999957E-3</v>
      </c>
      <c r="H53">
        <v>474.49</v>
      </c>
      <c r="I53">
        <f t="shared" si="0"/>
        <v>-2.9999999999999957E-3</v>
      </c>
    </row>
    <row r="54" spans="1:9" x14ac:dyDescent="0.35">
      <c r="A54">
        <v>473.99</v>
      </c>
      <c r="B54">
        <v>4.2000000000000003E-2</v>
      </c>
      <c r="C54">
        <f>B54-$B$62</f>
        <v>-2.9999999999999957E-3</v>
      </c>
      <c r="H54">
        <v>473.99</v>
      </c>
      <c r="I54">
        <f t="shared" si="0"/>
        <v>-2.9999999999999957E-3</v>
      </c>
    </row>
    <row r="55" spans="1:9" x14ac:dyDescent="0.35">
      <c r="A55">
        <v>473.5</v>
      </c>
      <c r="B55">
        <v>4.2000000000000003E-2</v>
      </c>
      <c r="C55">
        <f>B55-$B$62</f>
        <v>-2.9999999999999957E-3</v>
      </c>
      <c r="H55">
        <v>473.5</v>
      </c>
      <c r="I55">
        <f t="shared" si="0"/>
        <v>-2.9999999999999957E-3</v>
      </c>
    </row>
    <row r="56" spans="1:9" x14ac:dyDescent="0.35">
      <c r="A56">
        <v>473</v>
      </c>
      <c r="B56">
        <v>4.2999999999999997E-2</v>
      </c>
      <c r="C56">
        <f>B56-$B$62</f>
        <v>-2.0000000000000018E-3</v>
      </c>
      <c r="H56">
        <v>473</v>
      </c>
      <c r="I56">
        <f t="shared" si="0"/>
        <v>-2.0000000000000018E-3</v>
      </c>
    </row>
    <row r="57" spans="1:9" x14ac:dyDescent="0.35">
      <c r="A57">
        <v>472.51</v>
      </c>
      <c r="B57">
        <v>4.2999999999999997E-2</v>
      </c>
      <c r="C57">
        <f>B57-$B$62</f>
        <v>-2.0000000000000018E-3</v>
      </c>
      <c r="H57">
        <v>472.51</v>
      </c>
      <c r="I57">
        <f t="shared" si="0"/>
        <v>-2.0000000000000018E-3</v>
      </c>
    </row>
    <row r="58" spans="1:9" x14ac:dyDescent="0.35">
      <c r="A58">
        <v>472.01</v>
      </c>
      <c r="B58">
        <v>4.2999999999999997E-2</v>
      </c>
      <c r="C58">
        <f>B58-$B$62</f>
        <v>-2.0000000000000018E-3</v>
      </c>
      <c r="H58">
        <v>472.01</v>
      </c>
      <c r="I58">
        <f t="shared" si="0"/>
        <v>-2.0000000000000018E-3</v>
      </c>
    </row>
    <row r="59" spans="1:9" x14ac:dyDescent="0.35">
      <c r="A59">
        <v>471.52</v>
      </c>
      <c r="B59">
        <v>4.3999999999999997E-2</v>
      </c>
      <c r="C59">
        <f>B59-$B$62</f>
        <v>-1.0000000000000009E-3</v>
      </c>
      <c r="H59">
        <v>471.52</v>
      </c>
      <c r="I59">
        <f t="shared" si="0"/>
        <v>-1.0000000000000009E-3</v>
      </c>
    </row>
    <row r="60" spans="1:9" x14ac:dyDescent="0.35">
      <c r="A60">
        <v>470.98</v>
      </c>
      <c r="B60">
        <v>4.3999999999999997E-2</v>
      </c>
      <c r="C60">
        <f>B60-$B$62</f>
        <v>-1.0000000000000009E-3</v>
      </c>
      <c r="H60">
        <v>470.98</v>
      </c>
      <c r="I60">
        <f t="shared" si="0"/>
        <v>-1.0000000000000009E-3</v>
      </c>
    </row>
    <row r="61" spans="1:9" x14ac:dyDescent="0.35">
      <c r="A61">
        <v>470.49</v>
      </c>
      <c r="B61">
        <v>4.4999999999999998E-2</v>
      </c>
      <c r="C61">
        <f>B61-$B$62</f>
        <v>0</v>
      </c>
      <c r="H61">
        <v>470.49</v>
      </c>
      <c r="I61">
        <f t="shared" si="0"/>
        <v>0</v>
      </c>
    </row>
    <row r="62" spans="1:9" x14ac:dyDescent="0.35">
      <c r="A62">
        <v>469.99</v>
      </c>
      <c r="B62">
        <v>4.4999999999999998E-2</v>
      </c>
      <c r="C62">
        <f>B62-$B$62</f>
        <v>0</v>
      </c>
      <c r="G62" s="1" t="s">
        <v>2</v>
      </c>
      <c r="H62">
        <v>469.99</v>
      </c>
      <c r="I62">
        <f t="shared" si="0"/>
        <v>0</v>
      </c>
    </row>
    <row r="63" spans="1:9" x14ac:dyDescent="0.35">
      <c r="A63">
        <v>469.49</v>
      </c>
      <c r="B63">
        <v>4.4999999999999998E-2</v>
      </c>
      <c r="C63">
        <f>B63-$B$62</f>
        <v>0</v>
      </c>
      <c r="F63" s="1">
        <f>G63*0.8</f>
        <v>1.9999999999995699E-4</v>
      </c>
      <c r="G63" s="1">
        <f t="shared" ref="G63:G126" si="1">G64-0.00025</f>
        <v>2.4999999999994623E-4</v>
      </c>
      <c r="H63">
        <v>469.49</v>
      </c>
      <c r="I63">
        <f t="shared" si="0"/>
        <v>-1.9999999999995699E-4</v>
      </c>
    </row>
    <row r="64" spans="1:9" x14ac:dyDescent="0.35">
      <c r="A64">
        <v>469</v>
      </c>
      <c r="B64">
        <v>4.5999999999999999E-2</v>
      </c>
      <c r="C64">
        <f>B64-$B$62</f>
        <v>1.0000000000000009E-3</v>
      </c>
      <c r="F64" s="1">
        <f t="shared" ref="F64:F127" si="2">G64*0.8</f>
        <v>3.9999999999995703E-4</v>
      </c>
      <c r="G64" s="1">
        <f t="shared" si="1"/>
        <v>4.9999999999994623E-4</v>
      </c>
      <c r="H64">
        <v>469</v>
      </c>
      <c r="I64">
        <f t="shared" si="0"/>
        <v>6.0000000000004386E-4</v>
      </c>
    </row>
    <row r="65" spans="1:9" x14ac:dyDescent="0.35">
      <c r="A65">
        <v>468.5</v>
      </c>
      <c r="B65">
        <v>4.4999999999999998E-2</v>
      </c>
      <c r="C65">
        <f>B65-$B$62</f>
        <v>0</v>
      </c>
      <c r="F65" s="1">
        <f t="shared" si="2"/>
        <v>5.9999999999995701E-4</v>
      </c>
      <c r="G65" s="1">
        <f t="shared" si="1"/>
        <v>7.4999999999994624E-4</v>
      </c>
      <c r="H65">
        <v>468.5</v>
      </c>
      <c r="I65">
        <f t="shared" si="0"/>
        <v>-5.9999999999995701E-4</v>
      </c>
    </row>
    <row r="66" spans="1:9" x14ac:dyDescent="0.35">
      <c r="A66">
        <v>468.01</v>
      </c>
      <c r="B66">
        <v>4.5999999999999999E-2</v>
      </c>
      <c r="C66">
        <f>B66-$B$62</f>
        <v>1.0000000000000009E-3</v>
      </c>
      <c r="F66" s="1">
        <f t="shared" si="2"/>
        <v>7.99999999999957E-4</v>
      </c>
      <c r="G66" s="1">
        <f t="shared" si="1"/>
        <v>9.9999999999994624E-4</v>
      </c>
      <c r="H66">
        <v>468.01</v>
      </c>
      <c r="I66">
        <f t="shared" ref="I66:I129" si="3">C66-F66</f>
        <v>2.0000000000004389E-4</v>
      </c>
    </row>
    <row r="67" spans="1:9" x14ac:dyDescent="0.35">
      <c r="A67">
        <v>467.51</v>
      </c>
      <c r="B67">
        <v>4.5999999999999999E-2</v>
      </c>
      <c r="C67">
        <f>B67-$B$62</f>
        <v>1.0000000000000009E-3</v>
      </c>
      <c r="F67" s="1">
        <f t="shared" si="2"/>
        <v>9.9999999999995709E-4</v>
      </c>
      <c r="G67" s="1">
        <f t="shared" si="1"/>
        <v>1.2499999999999462E-3</v>
      </c>
      <c r="H67">
        <v>467.51</v>
      </c>
      <c r="I67">
        <f t="shared" si="3"/>
        <v>4.3801767768414379E-17</v>
      </c>
    </row>
    <row r="68" spans="1:9" x14ac:dyDescent="0.35">
      <c r="A68">
        <v>467.01</v>
      </c>
      <c r="B68">
        <v>4.5999999999999999E-2</v>
      </c>
      <c r="C68">
        <f>B68-$B$62</f>
        <v>1.0000000000000009E-3</v>
      </c>
      <c r="F68" s="1">
        <f t="shared" si="2"/>
        <v>1.1999999999999572E-3</v>
      </c>
      <c r="G68" s="1">
        <f t="shared" si="1"/>
        <v>1.4999999999999463E-3</v>
      </c>
      <c r="H68">
        <v>467.01</v>
      </c>
      <c r="I68">
        <f t="shared" si="3"/>
        <v>-1.9999999999995629E-4</v>
      </c>
    </row>
    <row r="69" spans="1:9" x14ac:dyDescent="0.35">
      <c r="A69">
        <v>466.52</v>
      </c>
      <c r="B69">
        <v>4.7E-2</v>
      </c>
      <c r="C69">
        <f>B69-$B$62</f>
        <v>2.0000000000000018E-3</v>
      </c>
      <c r="F69" s="1">
        <f t="shared" si="2"/>
        <v>1.3999999999999571E-3</v>
      </c>
      <c r="G69" s="1">
        <f t="shared" si="1"/>
        <v>1.7499999999999463E-3</v>
      </c>
      <c r="H69">
        <v>466.52</v>
      </c>
      <c r="I69">
        <f t="shared" si="3"/>
        <v>6.0000000000004472E-4</v>
      </c>
    </row>
    <row r="70" spans="1:9" x14ac:dyDescent="0.35">
      <c r="A70">
        <v>465.98</v>
      </c>
      <c r="B70">
        <v>4.7E-2</v>
      </c>
      <c r="C70">
        <f>B70-$B$62</f>
        <v>2.0000000000000018E-3</v>
      </c>
      <c r="F70" s="1">
        <f t="shared" si="2"/>
        <v>1.5999999999999571E-3</v>
      </c>
      <c r="G70" s="1">
        <f t="shared" si="1"/>
        <v>1.9999999999999463E-3</v>
      </c>
      <c r="H70">
        <v>465.98</v>
      </c>
      <c r="I70">
        <f t="shared" si="3"/>
        <v>4.0000000000004463E-4</v>
      </c>
    </row>
    <row r="71" spans="1:9" x14ac:dyDescent="0.35">
      <c r="A71">
        <v>465.49</v>
      </c>
      <c r="B71">
        <v>4.7E-2</v>
      </c>
      <c r="C71">
        <f>B71-$B$62</f>
        <v>2.0000000000000018E-3</v>
      </c>
      <c r="F71" s="1">
        <f t="shared" si="2"/>
        <v>1.7999999999999572E-3</v>
      </c>
      <c r="G71" s="1">
        <f t="shared" si="1"/>
        <v>2.2499999999999465E-3</v>
      </c>
      <c r="H71">
        <v>465.49</v>
      </c>
      <c r="I71">
        <f t="shared" si="3"/>
        <v>2.0000000000004454E-4</v>
      </c>
    </row>
    <row r="72" spans="1:9" x14ac:dyDescent="0.35">
      <c r="A72">
        <v>464.99</v>
      </c>
      <c r="B72">
        <v>4.7E-2</v>
      </c>
      <c r="C72">
        <f>B72-$B$62</f>
        <v>2.0000000000000018E-3</v>
      </c>
      <c r="F72" s="1">
        <f t="shared" si="2"/>
        <v>1.9999999999999575E-3</v>
      </c>
      <c r="G72" s="1">
        <f t="shared" si="1"/>
        <v>2.4999999999999467E-3</v>
      </c>
      <c r="H72">
        <v>464.99</v>
      </c>
      <c r="I72">
        <f t="shared" si="3"/>
        <v>4.4235448637408581E-17</v>
      </c>
    </row>
    <row r="73" spans="1:9" x14ac:dyDescent="0.35">
      <c r="A73">
        <v>464.5</v>
      </c>
      <c r="B73">
        <v>4.8000000000000001E-2</v>
      </c>
      <c r="C73">
        <f>B73-$B$62</f>
        <v>3.0000000000000027E-3</v>
      </c>
      <c r="F73" s="1">
        <f t="shared" si="2"/>
        <v>2.1999999999999576E-3</v>
      </c>
      <c r="G73" s="1">
        <f t="shared" si="1"/>
        <v>2.7499999999999469E-3</v>
      </c>
      <c r="H73">
        <v>464.5</v>
      </c>
      <c r="I73">
        <f t="shared" si="3"/>
        <v>8.0000000000004503E-4</v>
      </c>
    </row>
    <row r="74" spans="1:9" x14ac:dyDescent="0.35">
      <c r="A74">
        <v>464</v>
      </c>
      <c r="B74">
        <v>4.9000000000000002E-2</v>
      </c>
      <c r="C74">
        <f>B74-$B$62</f>
        <v>4.0000000000000036E-3</v>
      </c>
      <c r="F74" s="1">
        <f t="shared" si="2"/>
        <v>2.3999999999999577E-3</v>
      </c>
      <c r="G74" s="1">
        <f t="shared" si="1"/>
        <v>2.9999999999999472E-3</v>
      </c>
      <c r="H74">
        <v>464</v>
      </c>
      <c r="I74">
        <f t="shared" si="3"/>
        <v>1.6000000000000458E-3</v>
      </c>
    </row>
    <row r="75" spans="1:9" x14ac:dyDescent="0.35">
      <c r="A75">
        <v>463.5</v>
      </c>
      <c r="B75">
        <v>4.9000000000000002E-2</v>
      </c>
      <c r="C75">
        <f>B75-$B$62</f>
        <v>4.0000000000000036E-3</v>
      </c>
      <c r="F75" s="1">
        <f t="shared" si="2"/>
        <v>2.5999999999999582E-3</v>
      </c>
      <c r="G75" s="1">
        <f t="shared" si="1"/>
        <v>3.2499999999999474E-3</v>
      </c>
      <c r="H75">
        <v>463.5</v>
      </c>
      <c r="I75">
        <f t="shared" si="3"/>
        <v>1.4000000000000453E-3</v>
      </c>
    </row>
    <row r="76" spans="1:9" x14ac:dyDescent="0.35">
      <c r="A76">
        <v>463.01</v>
      </c>
      <c r="B76">
        <v>4.9000000000000002E-2</v>
      </c>
      <c r="C76">
        <f>B76-$B$62</f>
        <v>4.0000000000000036E-3</v>
      </c>
      <c r="F76" s="1">
        <f t="shared" si="2"/>
        <v>2.7999999999999583E-3</v>
      </c>
      <c r="G76" s="1">
        <f t="shared" si="1"/>
        <v>3.4999999999999476E-3</v>
      </c>
      <c r="H76">
        <v>463.01</v>
      </c>
      <c r="I76">
        <f t="shared" si="3"/>
        <v>1.2000000000000452E-3</v>
      </c>
    </row>
    <row r="77" spans="1:9" x14ac:dyDescent="0.35">
      <c r="A77">
        <v>462.51</v>
      </c>
      <c r="B77">
        <v>4.9000000000000002E-2</v>
      </c>
      <c r="C77">
        <f>B77-$B$62</f>
        <v>4.0000000000000036E-3</v>
      </c>
      <c r="F77" s="1">
        <f t="shared" si="2"/>
        <v>2.9999999999999584E-3</v>
      </c>
      <c r="G77" s="1">
        <f t="shared" si="1"/>
        <v>3.7499999999999478E-3</v>
      </c>
      <c r="H77">
        <v>462.51</v>
      </c>
      <c r="I77">
        <f t="shared" si="3"/>
        <v>1.0000000000000451E-3</v>
      </c>
    </row>
    <row r="78" spans="1:9" x14ac:dyDescent="0.35">
      <c r="A78">
        <v>462.01</v>
      </c>
      <c r="B78">
        <v>4.9000000000000002E-2</v>
      </c>
      <c r="C78">
        <f>B78-$B$62</f>
        <v>4.0000000000000036E-3</v>
      </c>
      <c r="F78" s="1">
        <f t="shared" si="2"/>
        <v>3.1999999999999585E-3</v>
      </c>
      <c r="G78" s="1">
        <f t="shared" si="1"/>
        <v>3.999999999999948E-3</v>
      </c>
      <c r="H78">
        <v>462.01</v>
      </c>
      <c r="I78">
        <f t="shared" si="3"/>
        <v>8.0000000000004503E-4</v>
      </c>
    </row>
    <row r="79" spans="1:9" x14ac:dyDescent="0.35">
      <c r="A79">
        <v>461.52</v>
      </c>
      <c r="B79">
        <v>4.9000000000000002E-2</v>
      </c>
      <c r="C79">
        <f>B79-$B$62</f>
        <v>4.0000000000000036E-3</v>
      </c>
      <c r="F79" s="1">
        <f t="shared" si="2"/>
        <v>3.3999999999999586E-3</v>
      </c>
      <c r="G79" s="1">
        <f t="shared" si="1"/>
        <v>4.2499999999999483E-3</v>
      </c>
      <c r="H79">
        <v>461.52</v>
      </c>
      <c r="I79">
        <f t="shared" si="3"/>
        <v>6.0000000000004494E-4</v>
      </c>
    </row>
    <row r="80" spans="1:9" x14ac:dyDescent="0.35">
      <c r="A80">
        <v>460.98</v>
      </c>
      <c r="B80">
        <v>4.8000000000000001E-2</v>
      </c>
      <c r="C80">
        <f>B80-$B$62</f>
        <v>3.0000000000000027E-3</v>
      </c>
      <c r="F80" s="1">
        <f t="shared" si="2"/>
        <v>3.5999999999999591E-3</v>
      </c>
      <c r="G80" s="1">
        <f t="shared" si="1"/>
        <v>4.4999999999999485E-3</v>
      </c>
      <c r="H80">
        <v>460.98</v>
      </c>
      <c r="I80">
        <f t="shared" si="3"/>
        <v>-5.9999999999995647E-4</v>
      </c>
    </row>
    <row r="81" spans="1:9" x14ac:dyDescent="0.35">
      <c r="A81">
        <v>460.49</v>
      </c>
      <c r="B81">
        <v>4.8000000000000001E-2</v>
      </c>
      <c r="C81">
        <f>B81-$B$62</f>
        <v>3.0000000000000027E-3</v>
      </c>
      <c r="F81" s="1">
        <f t="shared" si="2"/>
        <v>3.7999999999999592E-3</v>
      </c>
      <c r="G81" s="1">
        <f t="shared" si="1"/>
        <v>4.7499999999999487E-3</v>
      </c>
      <c r="H81">
        <v>460.49</v>
      </c>
      <c r="I81">
        <f t="shared" si="3"/>
        <v>-7.9999999999995656E-4</v>
      </c>
    </row>
    <row r="82" spans="1:9" x14ac:dyDescent="0.35">
      <c r="A82">
        <v>459.99</v>
      </c>
      <c r="B82">
        <v>4.9000000000000002E-2</v>
      </c>
      <c r="C82">
        <f>B82-$B$62</f>
        <v>4.0000000000000036E-3</v>
      </c>
      <c r="F82" s="1">
        <f t="shared" si="2"/>
        <v>3.9999999999999593E-3</v>
      </c>
      <c r="G82" s="1">
        <f t="shared" si="1"/>
        <v>4.9999999999999489E-3</v>
      </c>
      <c r="H82">
        <v>459.99</v>
      </c>
      <c r="I82">
        <f t="shared" si="3"/>
        <v>4.4235448637408581E-17</v>
      </c>
    </row>
    <row r="83" spans="1:9" x14ac:dyDescent="0.35">
      <c r="A83">
        <v>459.49</v>
      </c>
      <c r="B83">
        <v>5.0999999999999997E-2</v>
      </c>
      <c r="C83">
        <f>B83-$B$62</f>
        <v>5.9999999999999984E-3</v>
      </c>
      <c r="F83" s="1">
        <f t="shared" si="2"/>
        <v>4.1999999999999598E-3</v>
      </c>
      <c r="G83" s="1">
        <f t="shared" si="1"/>
        <v>5.2499999999999492E-3</v>
      </c>
      <c r="H83">
        <v>459.49</v>
      </c>
      <c r="I83">
        <f t="shared" si="3"/>
        <v>1.8000000000000385E-3</v>
      </c>
    </row>
    <row r="84" spans="1:9" x14ac:dyDescent="0.35">
      <c r="A84">
        <v>459</v>
      </c>
      <c r="B84">
        <v>5.2999999999999999E-2</v>
      </c>
      <c r="C84">
        <f>B84-$B$62</f>
        <v>8.0000000000000002E-3</v>
      </c>
      <c r="F84" s="1">
        <f t="shared" si="2"/>
        <v>4.3999999999999595E-3</v>
      </c>
      <c r="G84" s="1">
        <f t="shared" si="1"/>
        <v>5.4999999999999494E-3</v>
      </c>
      <c r="H84">
        <v>459</v>
      </c>
      <c r="I84">
        <f t="shared" si="3"/>
        <v>3.6000000000000407E-3</v>
      </c>
    </row>
    <row r="85" spans="1:9" x14ac:dyDescent="0.35">
      <c r="A85">
        <v>458.5</v>
      </c>
      <c r="B85">
        <v>5.2999999999999999E-2</v>
      </c>
      <c r="C85">
        <f>B85-$B$62</f>
        <v>8.0000000000000002E-3</v>
      </c>
      <c r="F85" s="1">
        <f t="shared" si="2"/>
        <v>4.59999999999996E-3</v>
      </c>
      <c r="G85" s="1">
        <f t="shared" si="1"/>
        <v>5.7499999999999496E-3</v>
      </c>
      <c r="H85">
        <v>458.5</v>
      </c>
      <c r="I85">
        <f t="shared" si="3"/>
        <v>3.4000000000000401E-3</v>
      </c>
    </row>
    <row r="86" spans="1:9" x14ac:dyDescent="0.35">
      <c r="A86">
        <v>458</v>
      </c>
      <c r="B86">
        <v>5.1999999999999998E-2</v>
      </c>
      <c r="C86">
        <f>B86-$B$62</f>
        <v>6.9999999999999993E-3</v>
      </c>
      <c r="F86" s="1">
        <f t="shared" si="2"/>
        <v>4.7999999999999605E-3</v>
      </c>
      <c r="G86" s="1">
        <f t="shared" si="1"/>
        <v>5.9999999999999498E-3</v>
      </c>
      <c r="H86">
        <v>458</v>
      </c>
      <c r="I86">
        <f t="shared" si="3"/>
        <v>2.2000000000000387E-3</v>
      </c>
    </row>
    <row r="87" spans="1:9" x14ac:dyDescent="0.35">
      <c r="A87">
        <v>457.51</v>
      </c>
      <c r="B87">
        <v>5.1999999999999998E-2</v>
      </c>
      <c r="C87">
        <f>B87-$B$62</f>
        <v>6.9999999999999993E-3</v>
      </c>
      <c r="F87" s="1">
        <f t="shared" si="2"/>
        <v>4.9999999999999602E-3</v>
      </c>
      <c r="G87" s="1">
        <f t="shared" si="1"/>
        <v>6.24999999999995E-3</v>
      </c>
      <c r="H87">
        <v>457.51</v>
      </c>
      <c r="I87">
        <f t="shared" si="3"/>
        <v>2.0000000000000391E-3</v>
      </c>
    </row>
    <row r="88" spans="1:9" x14ac:dyDescent="0.35">
      <c r="A88">
        <v>457.01</v>
      </c>
      <c r="B88">
        <v>5.1999999999999998E-2</v>
      </c>
      <c r="C88">
        <f>B88-$B$62</f>
        <v>6.9999999999999993E-3</v>
      </c>
      <c r="F88" s="1">
        <f t="shared" si="2"/>
        <v>5.1999999999999607E-3</v>
      </c>
      <c r="G88" s="1">
        <f t="shared" si="1"/>
        <v>6.4999999999999503E-3</v>
      </c>
      <c r="H88">
        <v>457.01</v>
      </c>
      <c r="I88">
        <f t="shared" si="3"/>
        <v>1.8000000000000385E-3</v>
      </c>
    </row>
    <row r="89" spans="1:9" x14ac:dyDescent="0.35">
      <c r="A89">
        <v>456.51</v>
      </c>
      <c r="B89">
        <v>5.1999999999999998E-2</v>
      </c>
      <c r="C89">
        <f>B89-$B$62</f>
        <v>6.9999999999999993E-3</v>
      </c>
      <c r="F89" s="1">
        <f t="shared" si="2"/>
        <v>5.3999999999999604E-3</v>
      </c>
      <c r="G89" s="1">
        <f t="shared" si="1"/>
        <v>6.7499999999999505E-3</v>
      </c>
      <c r="H89">
        <v>456.51</v>
      </c>
      <c r="I89">
        <f t="shared" si="3"/>
        <v>1.6000000000000389E-3</v>
      </c>
    </row>
    <row r="90" spans="1:9" x14ac:dyDescent="0.35">
      <c r="A90">
        <v>456.01</v>
      </c>
      <c r="B90">
        <v>5.1999999999999998E-2</v>
      </c>
      <c r="C90">
        <f>B90-$B$62</f>
        <v>6.9999999999999993E-3</v>
      </c>
      <c r="F90" s="1">
        <f t="shared" si="2"/>
        <v>5.5999999999999609E-3</v>
      </c>
      <c r="G90" s="1">
        <f t="shared" si="1"/>
        <v>6.9999999999999507E-3</v>
      </c>
      <c r="H90">
        <v>456.01</v>
      </c>
      <c r="I90">
        <f t="shared" si="3"/>
        <v>1.4000000000000384E-3</v>
      </c>
    </row>
    <row r="91" spans="1:9" x14ac:dyDescent="0.35">
      <c r="A91">
        <v>455.52</v>
      </c>
      <c r="B91">
        <v>5.1999999999999998E-2</v>
      </c>
      <c r="C91">
        <f>B91-$B$62</f>
        <v>6.9999999999999993E-3</v>
      </c>
      <c r="F91" s="1">
        <f t="shared" si="2"/>
        <v>5.7999999999999614E-3</v>
      </c>
      <c r="G91" s="1">
        <f t="shared" si="1"/>
        <v>7.2499999999999509E-3</v>
      </c>
      <c r="H91">
        <v>455.52</v>
      </c>
      <c r="I91">
        <f t="shared" si="3"/>
        <v>1.2000000000000378E-3</v>
      </c>
    </row>
    <row r="92" spans="1:9" x14ac:dyDescent="0.35">
      <c r="A92">
        <v>454.98</v>
      </c>
      <c r="B92">
        <v>5.2999999999999999E-2</v>
      </c>
      <c r="C92">
        <f>B92-$B$62</f>
        <v>8.0000000000000002E-3</v>
      </c>
      <c r="F92" s="1">
        <f t="shared" si="2"/>
        <v>5.9999999999999611E-3</v>
      </c>
      <c r="G92" s="1">
        <f t="shared" si="1"/>
        <v>7.4999999999999512E-3</v>
      </c>
      <c r="H92">
        <v>454.98</v>
      </c>
      <c r="I92">
        <f t="shared" si="3"/>
        <v>2.0000000000000391E-3</v>
      </c>
    </row>
    <row r="93" spans="1:9" x14ac:dyDescent="0.35">
      <c r="A93">
        <v>454.48</v>
      </c>
      <c r="B93">
        <v>5.2999999999999999E-2</v>
      </c>
      <c r="C93">
        <f>B93-$B$62</f>
        <v>8.0000000000000002E-3</v>
      </c>
      <c r="F93" s="1">
        <f t="shared" si="2"/>
        <v>6.1999999999999616E-3</v>
      </c>
      <c r="G93" s="1">
        <f t="shared" si="1"/>
        <v>7.7499999999999514E-3</v>
      </c>
      <c r="H93">
        <v>454.48</v>
      </c>
      <c r="I93">
        <f t="shared" si="3"/>
        <v>1.8000000000000385E-3</v>
      </c>
    </row>
    <row r="94" spans="1:9" x14ac:dyDescent="0.35">
      <c r="A94">
        <v>453.99</v>
      </c>
      <c r="B94">
        <v>5.2999999999999999E-2</v>
      </c>
      <c r="C94">
        <f>B94-$B$62</f>
        <v>8.0000000000000002E-3</v>
      </c>
      <c r="F94" s="1">
        <f t="shared" si="2"/>
        <v>6.3999999999999613E-3</v>
      </c>
      <c r="G94" s="1">
        <f t="shared" si="1"/>
        <v>7.9999999999999516E-3</v>
      </c>
      <c r="H94">
        <v>453.99</v>
      </c>
      <c r="I94">
        <f t="shared" si="3"/>
        <v>1.6000000000000389E-3</v>
      </c>
    </row>
    <row r="95" spans="1:9" x14ac:dyDescent="0.35">
      <c r="A95">
        <v>453.49</v>
      </c>
      <c r="B95">
        <v>5.2999999999999999E-2</v>
      </c>
      <c r="C95">
        <f>B95-$B$62</f>
        <v>8.0000000000000002E-3</v>
      </c>
      <c r="F95" s="1">
        <f t="shared" si="2"/>
        <v>6.5999999999999618E-3</v>
      </c>
      <c r="G95" s="1">
        <f t="shared" si="1"/>
        <v>8.2499999999999518E-3</v>
      </c>
      <c r="H95">
        <v>453.49</v>
      </c>
      <c r="I95">
        <f t="shared" si="3"/>
        <v>1.4000000000000384E-3</v>
      </c>
    </row>
    <row r="96" spans="1:9" x14ac:dyDescent="0.35">
      <c r="A96">
        <v>452.99</v>
      </c>
      <c r="B96">
        <v>5.2999999999999999E-2</v>
      </c>
      <c r="C96">
        <f>B96-$B$62</f>
        <v>8.0000000000000002E-3</v>
      </c>
      <c r="F96" s="1">
        <f t="shared" si="2"/>
        <v>6.7999999999999623E-3</v>
      </c>
      <c r="G96" s="1">
        <f t="shared" si="1"/>
        <v>8.499999999999952E-3</v>
      </c>
      <c r="H96">
        <v>452.99</v>
      </c>
      <c r="I96">
        <f t="shared" si="3"/>
        <v>1.2000000000000378E-3</v>
      </c>
    </row>
    <row r="97" spans="1:9" x14ac:dyDescent="0.35">
      <c r="A97">
        <v>452.5</v>
      </c>
      <c r="B97">
        <v>5.3999999999999999E-2</v>
      </c>
      <c r="C97">
        <f>B97-$B$62</f>
        <v>9.0000000000000011E-3</v>
      </c>
      <c r="F97" s="1">
        <f t="shared" si="2"/>
        <v>6.999999999999962E-3</v>
      </c>
      <c r="G97" s="1">
        <f t="shared" si="1"/>
        <v>8.7499999999999523E-3</v>
      </c>
      <c r="H97">
        <v>452.5</v>
      </c>
      <c r="I97">
        <f t="shared" si="3"/>
        <v>2.0000000000000391E-3</v>
      </c>
    </row>
    <row r="98" spans="1:9" x14ac:dyDescent="0.35">
      <c r="A98">
        <v>452</v>
      </c>
      <c r="B98">
        <v>5.5E-2</v>
      </c>
      <c r="C98">
        <f>B98-$B$62</f>
        <v>1.0000000000000002E-2</v>
      </c>
      <c r="F98" s="1">
        <f t="shared" si="2"/>
        <v>7.1999999999999625E-3</v>
      </c>
      <c r="G98" s="1">
        <f t="shared" si="1"/>
        <v>8.9999999999999525E-3</v>
      </c>
      <c r="H98">
        <v>452</v>
      </c>
      <c r="I98">
        <f t="shared" si="3"/>
        <v>2.8000000000000394E-3</v>
      </c>
    </row>
    <row r="99" spans="1:9" x14ac:dyDescent="0.35">
      <c r="A99">
        <v>451.5</v>
      </c>
      <c r="B99">
        <v>5.5E-2</v>
      </c>
      <c r="C99">
        <f>B99-$B$62</f>
        <v>1.0000000000000002E-2</v>
      </c>
      <c r="F99" s="1">
        <f t="shared" si="2"/>
        <v>7.3999999999999622E-3</v>
      </c>
      <c r="G99" s="1">
        <f t="shared" si="1"/>
        <v>9.2499999999999527E-3</v>
      </c>
      <c r="H99">
        <v>451.5</v>
      </c>
      <c r="I99">
        <f t="shared" si="3"/>
        <v>2.6000000000000398E-3</v>
      </c>
    </row>
    <row r="100" spans="1:9" x14ac:dyDescent="0.35">
      <c r="A100">
        <v>451</v>
      </c>
      <c r="B100">
        <v>5.5E-2</v>
      </c>
      <c r="C100">
        <f>B100-$B$62</f>
        <v>1.0000000000000002E-2</v>
      </c>
      <c r="F100" s="1">
        <f t="shared" si="2"/>
        <v>7.5999999999999627E-3</v>
      </c>
      <c r="G100" s="1">
        <f t="shared" si="1"/>
        <v>9.4999999999999529E-3</v>
      </c>
      <c r="H100">
        <v>451</v>
      </c>
      <c r="I100">
        <f t="shared" si="3"/>
        <v>2.4000000000000393E-3</v>
      </c>
    </row>
    <row r="101" spans="1:9" x14ac:dyDescent="0.35">
      <c r="A101">
        <v>450.51</v>
      </c>
      <c r="B101">
        <v>5.5E-2</v>
      </c>
      <c r="C101">
        <f>B101-$B$62</f>
        <v>1.0000000000000002E-2</v>
      </c>
      <c r="F101" s="1">
        <f t="shared" si="2"/>
        <v>7.7999999999999632E-3</v>
      </c>
      <c r="G101" s="1">
        <f t="shared" si="1"/>
        <v>9.7499999999999531E-3</v>
      </c>
      <c r="H101">
        <v>450.51</v>
      </c>
      <c r="I101">
        <f t="shared" si="3"/>
        <v>2.2000000000000387E-3</v>
      </c>
    </row>
    <row r="102" spans="1:9" x14ac:dyDescent="0.35">
      <c r="A102">
        <v>450.01</v>
      </c>
      <c r="B102">
        <v>5.5E-2</v>
      </c>
      <c r="C102">
        <f>B102-$B$62</f>
        <v>1.0000000000000002E-2</v>
      </c>
      <c r="F102" s="1">
        <f t="shared" si="2"/>
        <v>7.9999999999999637E-3</v>
      </c>
      <c r="G102" s="1">
        <f t="shared" si="1"/>
        <v>9.9999999999999534E-3</v>
      </c>
      <c r="H102">
        <v>450.01</v>
      </c>
      <c r="I102">
        <f t="shared" si="3"/>
        <v>2.0000000000000382E-3</v>
      </c>
    </row>
    <row r="103" spans="1:9" x14ac:dyDescent="0.35">
      <c r="A103">
        <v>449.51</v>
      </c>
      <c r="B103">
        <v>5.6000000000000001E-2</v>
      </c>
      <c r="C103">
        <f>B103-$B$62</f>
        <v>1.1000000000000003E-2</v>
      </c>
      <c r="F103" s="1">
        <f t="shared" si="2"/>
        <v>8.1999999999999625E-3</v>
      </c>
      <c r="G103" s="1">
        <f t="shared" si="1"/>
        <v>1.0249999999999954E-2</v>
      </c>
      <c r="H103">
        <v>449.51</v>
      </c>
      <c r="I103">
        <f t="shared" si="3"/>
        <v>2.8000000000000403E-3</v>
      </c>
    </row>
    <row r="104" spans="1:9" x14ac:dyDescent="0.35">
      <c r="A104">
        <v>449.01</v>
      </c>
      <c r="B104">
        <v>5.6000000000000001E-2</v>
      </c>
      <c r="C104">
        <f>B104-$B$62</f>
        <v>1.1000000000000003E-2</v>
      </c>
      <c r="F104" s="1">
        <f t="shared" si="2"/>
        <v>8.3999999999999631E-3</v>
      </c>
      <c r="G104" s="1">
        <f t="shared" si="1"/>
        <v>1.0499999999999954E-2</v>
      </c>
      <c r="H104">
        <v>449.01</v>
      </c>
      <c r="I104">
        <f t="shared" si="3"/>
        <v>2.6000000000000398E-3</v>
      </c>
    </row>
    <row r="105" spans="1:9" x14ac:dyDescent="0.35">
      <c r="A105">
        <v>448.51</v>
      </c>
      <c r="B105">
        <v>5.6000000000000001E-2</v>
      </c>
      <c r="C105">
        <f>B105-$B$62</f>
        <v>1.1000000000000003E-2</v>
      </c>
      <c r="F105" s="1">
        <f t="shared" si="2"/>
        <v>8.5999999999999636E-3</v>
      </c>
      <c r="G105" s="1">
        <f t="shared" si="1"/>
        <v>1.0749999999999954E-2</v>
      </c>
      <c r="H105">
        <v>448.51</v>
      </c>
      <c r="I105">
        <f t="shared" si="3"/>
        <v>2.4000000000000393E-3</v>
      </c>
    </row>
    <row r="106" spans="1:9" x14ac:dyDescent="0.35">
      <c r="A106">
        <v>448.02</v>
      </c>
      <c r="B106">
        <v>5.6000000000000001E-2</v>
      </c>
      <c r="C106">
        <f>B106-$B$62</f>
        <v>1.1000000000000003E-2</v>
      </c>
      <c r="F106" s="1">
        <f t="shared" si="2"/>
        <v>8.7999999999999641E-3</v>
      </c>
      <c r="G106" s="1">
        <f t="shared" si="1"/>
        <v>1.0999999999999954E-2</v>
      </c>
      <c r="H106">
        <v>448.02</v>
      </c>
      <c r="I106">
        <f t="shared" si="3"/>
        <v>2.2000000000000387E-3</v>
      </c>
    </row>
    <row r="107" spans="1:9" x14ac:dyDescent="0.35">
      <c r="A107">
        <v>447.48</v>
      </c>
      <c r="B107">
        <v>5.7000000000000002E-2</v>
      </c>
      <c r="C107">
        <f>B107-$B$62</f>
        <v>1.2000000000000004E-2</v>
      </c>
      <c r="F107" s="1">
        <f t="shared" si="2"/>
        <v>8.9999999999999646E-3</v>
      </c>
      <c r="G107" s="1">
        <f t="shared" si="1"/>
        <v>1.1249999999999954E-2</v>
      </c>
      <c r="H107">
        <v>447.48</v>
      </c>
      <c r="I107">
        <f t="shared" si="3"/>
        <v>3.0000000000000391E-3</v>
      </c>
    </row>
    <row r="108" spans="1:9" x14ac:dyDescent="0.35">
      <c r="A108">
        <v>446.98</v>
      </c>
      <c r="B108">
        <v>5.8000000000000003E-2</v>
      </c>
      <c r="C108">
        <f>B108-$B$62</f>
        <v>1.3000000000000005E-2</v>
      </c>
      <c r="F108" s="1">
        <f t="shared" si="2"/>
        <v>9.1999999999999634E-3</v>
      </c>
      <c r="G108" s="1">
        <f t="shared" si="1"/>
        <v>1.1499999999999955E-2</v>
      </c>
      <c r="H108">
        <v>446.98</v>
      </c>
      <c r="I108">
        <f t="shared" si="3"/>
        <v>3.8000000000000412E-3</v>
      </c>
    </row>
    <row r="109" spans="1:9" x14ac:dyDescent="0.35">
      <c r="A109">
        <v>446.49</v>
      </c>
      <c r="B109">
        <v>5.8000000000000003E-2</v>
      </c>
      <c r="C109">
        <f>B109-$B$62</f>
        <v>1.3000000000000005E-2</v>
      </c>
      <c r="F109" s="1">
        <f t="shared" si="2"/>
        <v>9.3999999999999639E-3</v>
      </c>
      <c r="G109" s="1">
        <f t="shared" si="1"/>
        <v>1.1749999999999955E-2</v>
      </c>
      <c r="H109">
        <v>446.49</v>
      </c>
      <c r="I109">
        <f t="shared" si="3"/>
        <v>3.6000000000000407E-3</v>
      </c>
    </row>
    <row r="110" spans="1:9" x14ac:dyDescent="0.35">
      <c r="A110">
        <v>445.99</v>
      </c>
      <c r="B110">
        <v>5.8999999999999997E-2</v>
      </c>
      <c r="C110">
        <f>B110-$B$62</f>
        <v>1.3999999999999999E-2</v>
      </c>
      <c r="F110" s="1">
        <f t="shared" si="2"/>
        <v>9.5999999999999645E-3</v>
      </c>
      <c r="G110" s="1">
        <f t="shared" si="1"/>
        <v>1.1999999999999955E-2</v>
      </c>
      <c r="H110">
        <v>445.99</v>
      </c>
      <c r="I110">
        <f t="shared" si="3"/>
        <v>4.4000000000000341E-3</v>
      </c>
    </row>
    <row r="111" spans="1:9" x14ac:dyDescent="0.35">
      <c r="A111">
        <v>445.49</v>
      </c>
      <c r="B111">
        <v>0.06</v>
      </c>
      <c r="C111">
        <f>B111-$B$62</f>
        <v>1.4999999999999999E-2</v>
      </c>
      <c r="F111" s="1">
        <f t="shared" si="2"/>
        <v>9.799999999999965E-3</v>
      </c>
      <c r="G111" s="1">
        <f t="shared" si="1"/>
        <v>1.2249999999999955E-2</v>
      </c>
      <c r="H111">
        <v>445.49</v>
      </c>
      <c r="I111">
        <f t="shared" si="3"/>
        <v>5.2000000000000345E-3</v>
      </c>
    </row>
    <row r="112" spans="1:9" x14ac:dyDescent="0.35">
      <c r="A112">
        <v>444.99</v>
      </c>
      <c r="B112">
        <v>0.06</v>
      </c>
      <c r="C112">
        <f>B112-$B$62</f>
        <v>1.4999999999999999E-2</v>
      </c>
      <c r="F112" s="1">
        <f t="shared" si="2"/>
        <v>9.9999999999999655E-3</v>
      </c>
      <c r="G112" s="1">
        <f t="shared" si="1"/>
        <v>1.2499999999999956E-2</v>
      </c>
      <c r="H112">
        <v>444.99</v>
      </c>
      <c r="I112">
        <f t="shared" si="3"/>
        <v>5.0000000000000339E-3</v>
      </c>
    </row>
    <row r="113" spans="1:9" x14ac:dyDescent="0.35">
      <c r="A113">
        <v>444.49</v>
      </c>
      <c r="B113">
        <v>6.0999999999999999E-2</v>
      </c>
      <c r="C113">
        <f>B113-$B$62</f>
        <v>1.6E-2</v>
      </c>
      <c r="F113" s="1">
        <f t="shared" si="2"/>
        <v>1.0199999999999966E-2</v>
      </c>
      <c r="G113" s="1">
        <f t="shared" si="1"/>
        <v>1.2749999999999956E-2</v>
      </c>
      <c r="H113">
        <v>444.49</v>
      </c>
      <c r="I113">
        <f t="shared" si="3"/>
        <v>5.8000000000000343E-3</v>
      </c>
    </row>
    <row r="114" spans="1:9" x14ac:dyDescent="0.35">
      <c r="A114">
        <v>443.99</v>
      </c>
      <c r="B114">
        <v>6.0999999999999999E-2</v>
      </c>
      <c r="C114">
        <f>B114-$B$62</f>
        <v>1.6E-2</v>
      </c>
      <c r="F114" s="1">
        <f t="shared" si="2"/>
        <v>1.0399999999999965E-2</v>
      </c>
      <c r="G114" s="1">
        <f t="shared" si="1"/>
        <v>1.2999999999999956E-2</v>
      </c>
      <c r="H114">
        <v>443.99</v>
      </c>
      <c r="I114">
        <f t="shared" si="3"/>
        <v>5.6000000000000355E-3</v>
      </c>
    </row>
    <row r="115" spans="1:9" x14ac:dyDescent="0.35">
      <c r="A115">
        <v>443.5</v>
      </c>
      <c r="B115">
        <v>6.0999999999999999E-2</v>
      </c>
      <c r="C115">
        <f>B115-$B$62</f>
        <v>1.6E-2</v>
      </c>
      <c r="F115" s="1">
        <f t="shared" si="2"/>
        <v>1.0599999999999965E-2</v>
      </c>
      <c r="G115" s="1">
        <f t="shared" si="1"/>
        <v>1.3249999999999956E-2</v>
      </c>
      <c r="H115">
        <v>443.5</v>
      </c>
      <c r="I115">
        <f t="shared" si="3"/>
        <v>5.400000000000035E-3</v>
      </c>
    </row>
    <row r="116" spans="1:9" x14ac:dyDescent="0.35">
      <c r="A116">
        <v>443</v>
      </c>
      <c r="B116">
        <v>6.2E-2</v>
      </c>
      <c r="C116">
        <f>B116-$B$62</f>
        <v>1.7000000000000001E-2</v>
      </c>
      <c r="F116" s="1">
        <f t="shared" si="2"/>
        <v>1.0799999999999966E-2</v>
      </c>
      <c r="G116" s="1">
        <f t="shared" si="1"/>
        <v>1.3499999999999956E-2</v>
      </c>
      <c r="H116">
        <v>443</v>
      </c>
      <c r="I116">
        <f t="shared" si="3"/>
        <v>6.2000000000000353E-3</v>
      </c>
    </row>
    <row r="117" spans="1:9" x14ac:dyDescent="0.35">
      <c r="A117">
        <v>442.5</v>
      </c>
      <c r="B117">
        <v>6.2E-2</v>
      </c>
      <c r="C117">
        <f>B117-$B$62</f>
        <v>1.7000000000000001E-2</v>
      </c>
      <c r="F117" s="1">
        <f t="shared" si="2"/>
        <v>1.0999999999999966E-2</v>
      </c>
      <c r="G117" s="1">
        <f t="shared" si="1"/>
        <v>1.3749999999999957E-2</v>
      </c>
      <c r="H117">
        <v>442.5</v>
      </c>
      <c r="I117">
        <f t="shared" si="3"/>
        <v>6.0000000000000348E-3</v>
      </c>
    </row>
    <row r="118" spans="1:9" x14ac:dyDescent="0.35">
      <c r="A118">
        <v>442</v>
      </c>
      <c r="B118">
        <v>6.3E-2</v>
      </c>
      <c r="C118">
        <f>B118-$B$62</f>
        <v>1.8000000000000002E-2</v>
      </c>
      <c r="F118" s="1">
        <f t="shared" si="2"/>
        <v>1.1199999999999967E-2</v>
      </c>
      <c r="G118" s="1">
        <f t="shared" si="1"/>
        <v>1.3999999999999957E-2</v>
      </c>
      <c r="H118">
        <v>442</v>
      </c>
      <c r="I118">
        <f t="shared" si="3"/>
        <v>6.8000000000000352E-3</v>
      </c>
    </row>
    <row r="119" spans="1:9" x14ac:dyDescent="0.35">
      <c r="A119">
        <v>441.5</v>
      </c>
      <c r="B119">
        <v>6.3E-2</v>
      </c>
      <c r="C119">
        <f>B119-$B$62</f>
        <v>1.8000000000000002E-2</v>
      </c>
      <c r="F119" s="1">
        <f t="shared" si="2"/>
        <v>1.1399999999999966E-2</v>
      </c>
      <c r="G119" s="1">
        <f t="shared" si="1"/>
        <v>1.4249999999999957E-2</v>
      </c>
      <c r="H119">
        <v>441.5</v>
      </c>
      <c r="I119">
        <f t="shared" si="3"/>
        <v>6.6000000000000364E-3</v>
      </c>
    </row>
    <row r="120" spans="1:9" x14ac:dyDescent="0.35">
      <c r="A120">
        <v>441</v>
      </c>
      <c r="B120">
        <v>6.4000000000000001E-2</v>
      </c>
      <c r="C120">
        <f>B120-$B$62</f>
        <v>1.9000000000000003E-2</v>
      </c>
      <c r="F120" s="1">
        <f t="shared" si="2"/>
        <v>1.1599999999999966E-2</v>
      </c>
      <c r="G120" s="1">
        <f t="shared" si="1"/>
        <v>1.4499999999999957E-2</v>
      </c>
      <c r="H120">
        <v>441</v>
      </c>
      <c r="I120">
        <f t="shared" si="3"/>
        <v>7.4000000000000368E-3</v>
      </c>
    </row>
    <row r="121" spans="1:9" x14ac:dyDescent="0.35">
      <c r="A121">
        <v>440.51</v>
      </c>
      <c r="B121">
        <v>6.5000000000000002E-2</v>
      </c>
      <c r="C121">
        <f>B121-$B$62</f>
        <v>2.0000000000000004E-2</v>
      </c>
      <c r="F121" s="1">
        <f t="shared" si="2"/>
        <v>1.1799999999999967E-2</v>
      </c>
      <c r="G121" s="1">
        <f t="shared" si="1"/>
        <v>1.4749999999999958E-2</v>
      </c>
      <c r="H121">
        <v>440.51</v>
      </c>
      <c r="I121">
        <f t="shared" si="3"/>
        <v>8.2000000000000371E-3</v>
      </c>
    </row>
    <row r="122" spans="1:9" x14ac:dyDescent="0.35">
      <c r="A122">
        <v>440.01</v>
      </c>
      <c r="B122">
        <v>6.7000000000000004E-2</v>
      </c>
      <c r="C122">
        <f>B122-$B$62</f>
        <v>2.2000000000000006E-2</v>
      </c>
      <c r="F122" s="1">
        <f t="shared" si="2"/>
        <v>1.1999999999999967E-2</v>
      </c>
      <c r="G122" s="1">
        <f t="shared" si="1"/>
        <v>1.4999999999999958E-2</v>
      </c>
      <c r="H122">
        <v>440.01</v>
      </c>
      <c r="I122">
        <f t="shared" si="3"/>
        <v>1.0000000000000038E-2</v>
      </c>
    </row>
    <row r="123" spans="1:9" x14ac:dyDescent="0.35">
      <c r="A123">
        <v>439.51</v>
      </c>
      <c r="B123">
        <v>6.8000000000000005E-2</v>
      </c>
      <c r="C123">
        <f>B123-$B$62</f>
        <v>2.3000000000000007E-2</v>
      </c>
      <c r="F123" s="1">
        <f t="shared" si="2"/>
        <v>1.2199999999999968E-2</v>
      </c>
      <c r="G123" s="1">
        <f t="shared" si="1"/>
        <v>1.5249999999999958E-2</v>
      </c>
      <c r="H123">
        <v>439.51</v>
      </c>
      <c r="I123">
        <f t="shared" si="3"/>
        <v>1.0800000000000039E-2</v>
      </c>
    </row>
    <row r="124" spans="1:9" x14ac:dyDescent="0.35">
      <c r="A124">
        <v>439.01</v>
      </c>
      <c r="B124">
        <v>6.9000000000000006E-2</v>
      </c>
      <c r="C124">
        <f>B124-$B$62</f>
        <v>2.4000000000000007E-2</v>
      </c>
      <c r="F124" s="1">
        <f t="shared" si="2"/>
        <v>1.2399999999999967E-2</v>
      </c>
      <c r="G124" s="1">
        <f t="shared" si="1"/>
        <v>1.5499999999999958E-2</v>
      </c>
      <c r="H124">
        <v>439.01</v>
      </c>
      <c r="I124">
        <f t="shared" si="3"/>
        <v>1.1600000000000041E-2</v>
      </c>
    </row>
    <row r="125" spans="1:9" x14ac:dyDescent="0.35">
      <c r="A125">
        <v>438.51</v>
      </c>
      <c r="B125">
        <v>6.9000000000000006E-2</v>
      </c>
      <c r="C125">
        <f>B125-$B$62</f>
        <v>2.4000000000000007E-2</v>
      </c>
      <c r="F125" s="1">
        <f t="shared" si="2"/>
        <v>1.2599999999999967E-2</v>
      </c>
      <c r="G125" s="1">
        <f t="shared" si="1"/>
        <v>1.5749999999999958E-2</v>
      </c>
      <c r="H125">
        <v>438.51</v>
      </c>
      <c r="I125">
        <f t="shared" si="3"/>
        <v>1.140000000000004E-2</v>
      </c>
    </row>
    <row r="126" spans="1:9" x14ac:dyDescent="0.35">
      <c r="A126">
        <v>438.01</v>
      </c>
      <c r="B126">
        <v>7.0000000000000007E-2</v>
      </c>
      <c r="C126">
        <f>B126-$B$62</f>
        <v>2.5000000000000008E-2</v>
      </c>
      <c r="F126" s="1">
        <f t="shared" si="2"/>
        <v>1.2799999999999968E-2</v>
      </c>
      <c r="G126" s="1">
        <f t="shared" si="1"/>
        <v>1.5999999999999959E-2</v>
      </c>
      <c r="H126">
        <v>438.01</v>
      </c>
      <c r="I126">
        <f t="shared" si="3"/>
        <v>1.2200000000000041E-2</v>
      </c>
    </row>
    <row r="127" spans="1:9" x14ac:dyDescent="0.35">
      <c r="A127">
        <v>437.51</v>
      </c>
      <c r="B127">
        <v>7.0999999999999994E-2</v>
      </c>
      <c r="C127">
        <f>B127-$B$62</f>
        <v>2.5999999999999995E-2</v>
      </c>
      <c r="F127" s="1">
        <f t="shared" si="2"/>
        <v>1.2999999999999968E-2</v>
      </c>
      <c r="G127" s="1">
        <f t="shared" ref="G127:G190" si="4">G128-0.00025</f>
        <v>1.6249999999999959E-2</v>
      </c>
      <c r="H127">
        <v>437.51</v>
      </c>
      <c r="I127">
        <f t="shared" si="3"/>
        <v>1.3000000000000027E-2</v>
      </c>
    </row>
    <row r="128" spans="1:9" x14ac:dyDescent="0.35">
      <c r="A128">
        <v>437.02</v>
      </c>
      <c r="B128">
        <v>7.1999999999999995E-2</v>
      </c>
      <c r="C128">
        <f>B128-$B$62</f>
        <v>2.6999999999999996E-2</v>
      </c>
      <c r="F128" s="1">
        <f t="shared" ref="F128:F191" si="5">G128*0.8</f>
        <v>1.3199999999999969E-2</v>
      </c>
      <c r="G128" s="1">
        <f t="shared" si="4"/>
        <v>1.6499999999999959E-2</v>
      </c>
      <c r="H128">
        <v>437.02</v>
      </c>
      <c r="I128">
        <f t="shared" si="3"/>
        <v>1.3800000000000028E-2</v>
      </c>
    </row>
    <row r="129" spans="1:9" x14ac:dyDescent="0.35">
      <c r="A129">
        <v>436.52</v>
      </c>
      <c r="B129">
        <v>7.2999999999999995E-2</v>
      </c>
      <c r="C129">
        <f>B129-$B$62</f>
        <v>2.7999999999999997E-2</v>
      </c>
      <c r="F129" s="1">
        <f t="shared" si="5"/>
        <v>1.3399999999999967E-2</v>
      </c>
      <c r="G129" s="1">
        <f t="shared" si="4"/>
        <v>1.6749999999999959E-2</v>
      </c>
      <c r="H129">
        <v>436.52</v>
      </c>
      <c r="I129">
        <f t="shared" si="3"/>
        <v>1.460000000000003E-2</v>
      </c>
    </row>
    <row r="130" spans="1:9" x14ac:dyDescent="0.35">
      <c r="A130">
        <v>436.02</v>
      </c>
      <c r="B130">
        <v>7.3999999999999996E-2</v>
      </c>
      <c r="C130">
        <f>B130-$B$62</f>
        <v>2.8999999999999998E-2</v>
      </c>
      <c r="F130" s="1">
        <f t="shared" si="5"/>
        <v>1.3599999999999968E-2</v>
      </c>
      <c r="G130" s="1">
        <f t="shared" si="4"/>
        <v>1.699999999999996E-2</v>
      </c>
      <c r="H130">
        <v>436.02</v>
      </c>
      <c r="I130">
        <f t="shared" ref="I130:I193" si="6">C130-F130</f>
        <v>1.540000000000003E-2</v>
      </c>
    </row>
    <row r="131" spans="1:9" x14ac:dyDescent="0.35">
      <c r="A131">
        <v>435.52</v>
      </c>
      <c r="B131">
        <v>7.4999999999999997E-2</v>
      </c>
      <c r="C131">
        <f>B131-$B$62</f>
        <v>0.03</v>
      </c>
      <c r="F131" s="1">
        <f t="shared" si="5"/>
        <v>1.3799999999999969E-2</v>
      </c>
      <c r="G131" s="1">
        <f t="shared" si="4"/>
        <v>1.724999999999996E-2</v>
      </c>
      <c r="H131">
        <v>435.52</v>
      </c>
      <c r="I131">
        <f t="shared" si="6"/>
        <v>1.620000000000003E-2</v>
      </c>
    </row>
    <row r="132" spans="1:9" x14ac:dyDescent="0.35">
      <c r="A132">
        <v>434.98</v>
      </c>
      <c r="B132">
        <v>7.5999999999999998E-2</v>
      </c>
      <c r="C132">
        <f>B132-$B$62</f>
        <v>3.1E-2</v>
      </c>
      <c r="F132" s="1">
        <f t="shared" si="5"/>
        <v>1.3999999999999969E-2</v>
      </c>
      <c r="G132" s="1">
        <f t="shared" si="4"/>
        <v>1.749999999999996E-2</v>
      </c>
      <c r="H132">
        <v>434.98</v>
      </c>
      <c r="I132">
        <f t="shared" si="6"/>
        <v>1.7000000000000029E-2</v>
      </c>
    </row>
    <row r="133" spans="1:9" x14ac:dyDescent="0.35">
      <c r="A133">
        <v>434.48</v>
      </c>
      <c r="B133">
        <v>7.8E-2</v>
      </c>
      <c r="C133">
        <f>B133-$B$62</f>
        <v>3.3000000000000002E-2</v>
      </c>
      <c r="F133" s="1">
        <f t="shared" si="5"/>
        <v>1.419999999999997E-2</v>
      </c>
      <c r="G133" s="1">
        <f t="shared" si="4"/>
        <v>1.774999999999996E-2</v>
      </c>
      <c r="H133">
        <v>434.48</v>
      </c>
      <c r="I133">
        <f t="shared" si="6"/>
        <v>1.8800000000000032E-2</v>
      </c>
    </row>
    <row r="134" spans="1:9" x14ac:dyDescent="0.35">
      <c r="A134">
        <v>433.98</v>
      </c>
      <c r="B134">
        <v>7.9000000000000001E-2</v>
      </c>
      <c r="C134">
        <f>B134-$B$62</f>
        <v>3.4000000000000002E-2</v>
      </c>
      <c r="F134" s="1">
        <f t="shared" si="5"/>
        <v>1.4399999999999968E-2</v>
      </c>
      <c r="G134" s="1">
        <f t="shared" si="4"/>
        <v>1.799999999999996E-2</v>
      </c>
      <c r="H134">
        <v>433.98</v>
      </c>
      <c r="I134">
        <f t="shared" si="6"/>
        <v>1.9600000000000034E-2</v>
      </c>
    </row>
    <row r="135" spans="1:9" x14ac:dyDescent="0.35">
      <c r="A135">
        <v>433.48</v>
      </c>
      <c r="B135">
        <v>8.1000000000000003E-2</v>
      </c>
      <c r="C135">
        <f>B135-$B$62</f>
        <v>3.6000000000000004E-2</v>
      </c>
      <c r="F135" s="1">
        <f t="shared" si="5"/>
        <v>1.4599999999999969E-2</v>
      </c>
      <c r="G135" s="1">
        <f t="shared" si="4"/>
        <v>1.8249999999999961E-2</v>
      </c>
      <c r="H135">
        <v>433.48</v>
      </c>
      <c r="I135">
        <f t="shared" si="6"/>
        <v>2.1400000000000037E-2</v>
      </c>
    </row>
    <row r="136" spans="1:9" x14ac:dyDescent="0.35">
      <c r="A136">
        <v>432.99</v>
      </c>
      <c r="B136">
        <v>8.2000000000000003E-2</v>
      </c>
      <c r="C136">
        <f>B136-$B$62</f>
        <v>3.7000000000000005E-2</v>
      </c>
      <c r="F136" s="1">
        <f t="shared" si="5"/>
        <v>1.4799999999999969E-2</v>
      </c>
      <c r="G136" s="1">
        <f t="shared" si="4"/>
        <v>1.8499999999999961E-2</v>
      </c>
      <c r="H136">
        <v>432.99</v>
      </c>
      <c r="I136">
        <f t="shared" si="6"/>
        <v>2.2200000000000036E-2</v>
      </c>
    </row>
    <row r="137" spans="1:9" x14ac:dyDescent="0.35">
      <c r="A137">
        <v>432.49</v>
      </c>
      <c r="B137">
        <v>8.4000000000000005E-2</v>
      </c>
      <c r="C137">
        <f>B137-$B$62</f>
        <v>3.9000000000000007E-2</v>
      </c>
      <c r="F137" s="1">
        <f t="shared" si="5"/>
        <v>1.499999999999997E-2</v>
      </c>
      <c r="G137" s="1">
        <f t="shared" si="4"/>
        <v>1.8749999999999961E-2</v>
      </c>
      <c r="H137">
        <v>432.49</v>
      </c>
      <c r="I137">
        <f t="shared" si="6"/>
        <v>2.4000000000000035E-2</v>
      </c>
    </row>
    <row r="138" spans="1:9" x14ac:dyDescent="0.35">
      <c r="A138">
        <v>431.99</v>
      </c>
      <c r="B138">
        <v>8.5999999999999993E-2</v>
      </c>
      <c r="C138">
        <f>B138-$B$62</f>
        <v>4.0999999999999995E-2</v>
      </c>
      <c r="F138" s="1">
        <f t="shared" si="5"/>
        <v>1.519999999999997E-2</v>
      </c>
      <c r="G138" s="1">
        <f t="shared" si="4"/>
        <v>1.8999999999999961E-2</v>
      </c>
      <c r="H138">
        <v>431.99</v>
      </c>
      <c r="I138">
        <f t="shared" si="6"/>
        <v>2.5800000000000024E-2</v>
      </c>
    </row>
    <row r="139" spans="1:9" x14ac:dyDescent="0.35">
      <c r="A139">
        <v>431.49</v>
      </c>
      <c r="B139">
        <v>8.6999999999999994E-2</v>
      </c>
      <c r="C139">
        <f>B139-$B$62</f>
        <v>4.1999999999999996E-2</v>
      </c>
      <c r="F139" s="1">
        <f t="shared" si="5"/>
        <v>1.5399999999999969E-2</v>
      </c>
      <c r="G139" s="1">
        <f t="shared" si="4"/>
        <v>1.9249999999999962E-2</v>
      </c>
      <c r="H139">
        <v>431.49</v>
      </c>
      <c r="I139">
        <f t="shared" si="6"/>
        <v>2.6600000000000026E-2</v>
      </c>
    </row>
    <row r="140" spans="1:9" x14ac:dyDescent="0.35">
      <c r="A140">
        <v>430.99</v>
      </c>
      <c r="B140">
        <v>8.7999999999999995E-2</v>
      </c>
      <c r="C140">
        <f>B140-$B$62</f>
        <v>4.2999999999999997E-2</v>
      </c>
      <c r="F140" s="1">
        <f t="shared" si="5"/>
        <v>1.559999999999997E-2</v>
      </c>
      <c r="G140" s="1">
        <f t="shared" si="4"/>
        <v>1.9499999999999962E-2</v>
      </c>
      <c r="H140">
        <v>430.99</v>
      </c>
      <c r="I140">
        <f t="shared" si="6"/>
        <v>2.7400000000000028E-2</v>
      </c>
    </row>
    <row r="141" spans="1:9" x14ac:dyDescent="0.35">
      <c r="A141">
        <v>430.49</v>
      </c>
      <c r="B141">
        <v>0.09</v>
      </c>
      <c r="C141">
        <f>B141-$B$62</f>
        <v>4.4999999999999998E-2</v>
      </c>
      <c r="F141" s="1">
        <f t="shared" si="5"/>
        <v>1.579999999999997E-2</v>
      </c>
      <c r="G141" s="1">
        <f t="shared" si="4"/>
        <v>1.9749999999999962E-2</v>
      </c>
      <c r="H141">
        <v>430.49</v>
      </c>
      <c r="I141">
        <f t="shared" si="6"/>
        <v>2.9200000000000028E-2</v>
      </c>
    </row>
    <row r="142" spans="1:9" x14ac:dyDescent="0.35">
      <c r="A142">
        <v>429.99</v>
      </c>
      <c r="B142">
        <v>9.1999999999999998E-2</v>
      </c>
      <c r="C142">
        <f>B142-$B$62</f>
        <v>4.7E-2</v>
      </c>
      <c r="F142" s="1">
        <f t="shared" si="5"/>
        <v>1.5999999999999969E-2</v>
      </c>
      <c r="G142" s="1">
        <f t="shared" si="4"/>
        <v>1.9999999999999962E-2</v>
      </c>
      <c r="H142">
        <v>429.99</v>
      </c>
      <c r="I142">
        <f t="shared" si="6"/>
        <v>3.1000000000000031E-2</v>
      </c>
    </row>
    <row r="143" spans="1:9" x14ac:dyDescent="0.35">
      <c r="A143">
        <v>429.49</v>
      </c>
      <c r="B143">
        <v>9.4E-2</v>
      </c>
      <c r="C143">
        <f>B143-$B$62</f>
        <v>4.9000000000000002E-2</v>
      </c>
      <c r="F143" s="1">
        <f t="shared" si="5"/>
        <v>1.6199999999999971E-2</v>
      </c>
      <c r="G143" s="1">
        <f t="shared" si="4"/>
        <v>2.0249999999999962E-2</v>
      </c>
      <c r="H143">
        <v>429.49</v>
      </c>
      <c r="I143">
        <f t="shared" si="6"/>
        <v>3.2800000000000031E-2</v>
      </c>
    </row>
    <row r="144" spans="1:9" x14ac:dyDescent="0.35">
      <c r="A144">
        <v>428.99</v>
      </c>
      <c r="B144">
        <v>9.6000000000000002E-2</v>
      </c>
      <c r="C144">
        <f>B144-$B$62</f>
        <v>5.1000000000000004E-2</v>
      </c>
      <c r="F144" s="1">
        <f t="shared" si="5"/>
        <v>1.639999999999997E-2</v>
      </c>
      <c r="G144" s="1">
        <f t="shared" si="4"/>
        <v>2.0499999999999963E-2</v>
      </c>
      <c r="H144">
        <v>428.99</v>
      </c>
      <c r="I144">
        <f t="shared" si="6"/>
        <v>3.4600000000000034E-2</v>
      </c>
    </row>
    <row r="145" spans="1:9" x14ac:dyDescent="0.35">
      <c r="A145">
        <v>428.49</v>
      </c>
      <c r="B145">
        <v>9.8000000000000004E-2</v>
      </c>
      <c r="C145">
        <f>B145-$B$62</f>
        <v>5.3000000000000005E-2</v>
      </c>
      <c r="F145" s="1">
        <f t="shared" si="5"/>
        <v>1.6599999999999972E-2</v>
      </c>
      <c r="G145" s="1">
        <f t="shared" si="4"/>
        <v>2.0749999999999963E-2</v>
      </c>
      <c r="H145">
        <v>428.49</v>
      </c>
      <c r="I145">
        <f t="shared" si="6"/>
        <v>3.640000000000003E-2</v>
      </c>
    </row>
    <row r="146" spans="1:9" x14ac:dyDescent="0.35">
      <c r="A146">
        <v>427.99</v>
      </c>
      <c r="B146">
        <v>9.9000000000000005E-2</v>
      </c>
      <c r="C146">
        <f>B146-$B$62</f>
        <v>5.4000000000000006E-2</v>
      </c>
      <c r="F146" s="1">
        <f t="shared" si="5"/>
        <v>1.6799999999999971E-2</v>
      </c>
      <c r="G146" s="1">
        <f t="shared" si="4"/>
        <v>2.0999999999999963E-2</v>
      </c>
      <c r="H146">
        <v>427.99</v>
      </c>
      <c r="I146">
        <f t="shared" si="6"/>
        <v>3.7200000000000039E-2</v>
      </c>
    </row>
    <row r="147" spans="1:9" x14ac:dyDescent="0.35">
      <c r="A147">
        <v>427.49</v>
      </c>
      <c r="B147">
        <v>0.10100000000000001</v>
      </c>
      <c r="C147">
        <f>B147-$B$62</f>
        <v>5.6000000000000008E-2</v>
      </c>
      <c r="F147" s="1">
        <f t="shared" si="5"/>
        <v>1.699999999999997E-2</v>
      </c>
      <c r="G147" s="1">
        <f t="shared" si="4"/>
        <v>2.1249999999999963E-2</v>
      </c>
      <c r="H147">
        <v>427.49</v>
      </c>
      <c r="I147">
        <f t="shared" si="6"/>
        <v>3.9000000000000035E-2</v>
      </c>
    </row>
    <row r="148" spans="1:9" x14ac:dyDescent="0.35">
      <c r="A148">
        <v>426.99</v>
      </c>
      <c r="B148">
        <v>0.10299999999999999</v>
      </c>
      <c r="C148">
        <f>B148-$B$62</f>
        <v>5.7999999999999996E-2</v>
      </c>
      <c r="F148" s="1">
        <f t="shared" si="5"/>
        <v>1.7199999999999972E-2</v>
      </c>
      <c r="G148" s="1">
        <f t="shared" si="4"/>
        <v>2.1499999999999964E-2</v>
      </c>
      <c r="H148">
        <v>426.99</v>
      </c>
      <c r="I148">
        <f t="shared" si="6"/>
        <v>4.0800000000000024E-2</v>
      </c>
    </row>
    <row r="149" spans="1:9" x14ac:dyDescent="0.35">
      <c r="A149">
        <v>426.49</v>
      </c>
      <c r="B149">
        <v>0.105</v>
      </c>
      <c r="C149">
        <f>B149-$B$62</f>
        <v>0.06</v>
      </c>
      <c r="F149" s="1">
        <f t="shared" si="5"/>
        <v>1.7399999999999971E-2</v>
      </c>
      <c r="G149" s="1">
        <f t="shared" si="4"/>
        <v>2.1749999999999964E-2</v>
      </c>
      <c r="H149">
        <v>426.49</v>
      </c>
      <c r="I149">
        <f t="shared" si="6"/>
        <v>4.2600000000000027E-2</v>
      </c>
    </row>
    <row r="150" spans="1:9" x14ac:dyDescent="0.35">
      <c r="A150">
        <v>425.99</v>
      </c>
      <c r="B150">
        <v>0.108</v>
      </c>
      <c r="C150">
        <f>B150-$B$62</f>
        <v>6.3E-2</v>
      </c>
      <c r="F150" s="1">
        <f t="shared" si="5"/>
        <v>1.7599999999999973E-2</v>
      </c>
      <c r="G150" s="1">
        <f t="shared" si="4"/>
        <v>2.1999999999999964E-2</v>
      </c>
      <c r="H150">
        <v>425.99</v>
      </c>
      <c r="I150">
        <f t="shared" si="6"/>
        <v>4.5400000000000024E-2</v>
      </c>
    </row>
    <row r="151" spans="1:9" x14ac:dyDescent="0.35">
      <c r="A151">
        <v>425.49</v>
      </c>
      <c r="B151">
        <v>0.11</v>
      </c>
      <c r="C151">
        <f>B151-$B$62</f>
        <v>6.5000000000000002E-2</v>
      </c>
      <c r="F151" s="1">
        <f t="shared" si="5"/>
        <v>1.7799999999999972E-2</v>
      </c>
      <c r="G151" s="1">
        <f t="shared" si="4"/>
        <v>2.2249999999999964E-2</v>
      </c>
      <c r="H151">
        <v>425.49</v>
      </c>
      <c r="I151">
        <f t="shared" si="6"/>
        <v>4.7200000000000034E-2</v>
      </c>
    </row>
    <row r="152" spans="1:9" x14ac:dyDescent="0.35">
      <c r="A152">
        <v>424.99</v>
      </c>
      <c r="B152">
        <v>0.112</v>
      </c>
      <c r="C152">
        <f>B152-$B$62</f>
        <v>6.7000000000000004E-2</v>
      </c>
      <c r="F152" s="1">
        <f t="shared" si="5"/>
        <v>1.7999999999999971E-2</v>
      </c>
      <c r="G152" s="1">
        <f t="shared" si="4"/>
        <v>2.2499999999999964E-2</v>
      </c>
      <c r="H152">
        <v>424.99</v>
      </c>
      <c r="I152">
        <f t="shared" si="6"/>
        <v>4.900000000000003E-2</v>
      </c>
    </row>
    <row r="153" spans="1:9" x14ac:dyDescent="0.35">
      <c r="A153">
        <v>424.49</v>
      </c>
      <c r="B153">
        <v>0.114</v>
      </c>
      <c r="C153">
        <f>B153-$B$62</f>
        <v>6.9000000000000006E-2</v>
      </c>
      <c r="F153" s="1">
        <f t="shared" si="5"/>
        <v>1.8199999999999973E-2</v>
      </c>
      <c r="G153" s="1">
        <f t="shared" si="4"/>
        <v>2.2749999999999965E-2</v>
      </c>
      <c r="H153">
        <v>424.49</v>
      </c>
      <c r="I153">
        <f t="shared" si="6"/>
        <v>5.0800000000000033E-2</v>
      </c>
    </row>
    <row r="154" spans="1:9" x14ac:dyDescent="0.35">
      <c r="A154">
        <v>423.99</v>
      </c>
      <c r="B154">
        <v>0.11600000000000001</v>
      </c>
      <c r="C154">
        <f>B154-$B$62</f>
        <v>7.1000000000000008E-2</v>
      </c>
      <c r="F154" s="1">
        <f t="shared" si="5"/>
        <v>1.8399999999999972E-2</v>
      </c>
      <c r="G154" s="1">
        <f t="shared" si="4"/>
        <v>2.2999999999999965E-2</v>
      </c>
      <c r="H154">
        <v>423.99</v>
      </c>
      <c r="I154">
        <f t="shared" si="6"/>
        <v>5.2600000000000036E-2</v>
      </c>
    </row>
    <row r="155" spans="1:9" x14ac:dyDescent="0.35">
      <c r="A155">
        <v>423.49</v>
      </c>
      <c r="B155">
        <v>0.11799999999999999</v>
      </c>
      <c r="C155">
        <f>B155-$B$62</f>
        <v>7.2999999999999995E-2</v>
      </c>
      <c r="F155" s="1">
        <f t="shared" si="5"/>
        <v>1.8599999999999974E-2</v>
      </c>
      <c r="G155" s="1">
        <f t="shared" si="4"/>
        <v>2.3249999999999965E-2</v>
      </c>
      <c r="H155">
        <v>423.49</v>
      </c>
      <c r="I155">
        <f t="shared" si="6"/>
        <v>5.4400000000000018E-2</v>
      </c>
    </row>
    <row r="156" spans="1:9" x14ac:dyDescent="0.35">
      <c r="A156">
        <v>422.99</v>
      </c>
      <c r="B156">
        <v>0.12</v>
      </c>
      <c r="C156">
        <f>B156-$B$62</f>
        <v>7.4999999999999997E-2</v>
      </c>
      <c r="F156" s="1">
        <f t="shared" si="5"/>
        <v>1.8799999999999973E-2</v>
      </c>
      <c r="G156" s="1">
        <f t="shared" si="4"/>
        <v>2.3499999999999965E-2</v>
      </c>
      <c r="H156">
        <v>422.99</v>
      </c>
      <c r="I156">
        <f t="shared" si="6"/>
        <v>5.6200000000000028E-2</v>
      </c>
    </row>
    <row r="157" spans="1:9" x14ac:dyDescent="0.35">
      <c r="A157">
        <v>422.49</v>
      </c>
      <c r="B157">
        <v>0.121</v>
      </c>
      <c r="C157">
        <f>B157-$B$62</f>
        <v>7.5999999999999998E-2</v>
      </c>
      <c r="F157" s="1">
        <f t="shared" si="5"/>
        <v>1.8999999999999975E-2</v>
      </c>
      <c r="G157" s="1">
        <f t="shared" si="4"/>
        <v>2.3749999999999966E-2</v>
      </c>
      <c r="H157">
        <v>422.49</v>
      </c>
      <c r="I157">
        <f t="shared" si="6"/>
        <v>5.7000000000000023E-2</v>
      </c>
    </row>
    <row r="158" spans="1:9" x14ac:dyDescent="0.35">
      <c r="A158">
        <v>421.99</v>
      </c>
      <c r="B158">
        <v>0.122</v>
      </c>
      <c r="C158">
        <f>B158-$B$62</f>
        <v>7.6999999999999999E-2</v>
      </c>
      <c r="F158" s="1">
        <f t="shared" si="5"/>
        <v>1.9199999999999974E-2</v>
      </c>
      <c r="G158" s="1">
        <f t="shared" si="4"/>
        <v>2.3999999999999966E-2</v>
      </c>
      <c r="H158">
        <v>421.99</v>
      </c>
      <c r="I158">
        <f t="shared" si="6"/>
        <v>5.7800000000000025E-2</v>
      </c>
    </row>
    <row r="159" spans="1:9" x14ac:dyDescent="0.35">
      <c r="A159">
        <v>421.49</v>
      </c>
      <c r="B159">
        <v>0.123</v>
      </c>
      <c r="C159">
        <f>B159-$B$62</f>
        <v>7.8E-2</v>
      </c>
      <c r="F159" s="1">
        <f t="shared" si="5"/>
        <v>1.9399999999999973E-2</v>
      </c>
      <c r="G159" s="1">
        <f t="shared" si="4"/>
        <v>2.4249999999999966E-2</v>
      </c>
      <c r="H159">
        <v>421.49</v>
      </c>
      <c r="I159">
        <f t="shared" si="6"/>
        <v>5.8600000000000027E-2</v>
      </c>
    </row>
    <row r="160" spans="1:9" x14ac:dyDescent="0.35">
      <c r="A160">
        <v>420.99</v>
      </c>
      <c r="B160">
        <v>0.124</v>
      </c>
      <c r="C160">
        <f>B160-$B$62</f>
        <v>7.9000000000000001E-2</v>
      </c>
      <c r="F160" s="1">
        <f t="shared" si="5"/>
        <v>1.9599999999999975E-2</v>
      </c>
      <c r="G160" s="1">
        <f t="shared" si="4"/>
        <v>2.4499999999999966E-2</v>
      </c>
      <c r="H160">
        <v>420.99</v>
      </c>
      <c r="I160">
        <f t="shared" si="6"/>
        <v>5.9400000000000022E-2</v>
      </c>
    </row>
    <row r="161" spans="1:9" x14ac:dyDescent="0.35">
      <c r="A161">
        <v>420.49</v>
      </c>
      <c r="B161">
        <v>0.126</v>
      </c>
      <c r="C161">
        <f>B161-$B$62</f>
        <v>8.1000000000000003E-2</v>
      </c>
      <c r="F161" s="1">
        <f t="shared" si="5"/>
        <v>1.9799999999999974E-2</v>
      </c>
      <c r="G161" s="1">
        <f t="shared" si="4"/>
        <v>2.4749999999999966E-2</v>
      </c>
      <c r="H161">
        <v>420.49</v>
      </c>
      <c r="I161">
        <f t="shared" si="6"/>
        <v>6.1200000000000032E-2</v>
      </c>
    </row>
    <row r="162" spans="1:9" s="2" customFormat="1" x14ac:dyDescent="0.35">
      <c r="A162" s="2">
        <v>419.99</v>
      </c>
      <c r="B162" s="2">
        <v>0.128</v>
      </c>
      <c r="C162" s="2">
        <f>B162-$B$62</f>
        <v>8.3000000000000004E-2</v>
      </c>
      <c r="F162" s="2">
        <f t="shared" si="5"/>
        <v>1.9999999999999976E-2</v>
      </c>
      <c r="G162" s="2">
        <f t="shared" si="4"/>
        <v>2.4999999999999967E-2</v>
      </c>
      <c r="H162" s="2">
        <v>419.99</v>
      </c>
      <c r="I162" s="2">
        <f t="shared" si="6"/>
        <v>6.3000000000000028E-2</v>
      </c>
    </row>
    <row r="163" spans="1:9" x14ac:dyDescent="0.35">
      <c r="A163">
        <v>419.49</v>
      </c>
      <c r="B163">
        <v>0.128</v>
      </c>
      <c r="C163">
        <f>B163-$B$62</f>
        <v>8.3000000000000004E-2</v>
      </c>
      <c r="F163" s="1">
        <f t="shared" si="5"/>
        <v>2.0199999999999975E-2</v>
      </c>
      <c r="G163" s="1">
        <f t="shared" si="4"/>
        <v>2.5249999999999967E-2</v>
      </c>
      <c r="H163">
        <v>419.49</v>
      </c>
      <c r="I163">
        <f t="shared" si="6"/>
        <v>6.2800000000000022E-2</v>
      </c>
    </row>
    <row r="164" spans="1:9" x14ac:dyDescent="0.35">
      <c r="A164">
        <v>418.99</v>
      </c>
      <c r="B164">
        <v>0.127</v>
      </c>
      <c r="C164">
        <f>B164-$B$62</f>
        <v>8.2000000000000003E-2</v>
      </c>
      <c r="F164" s="1">
        <f t="shared" si="5"/>
        <v>2.0399999999999974E-2</v>
      </c>
      <c r="G164" s="1">
        <f t="shared" si="4"/>
        <v>2.5499999999999967E-2</v>
      </c>
      <c r="H164">
        <v>418.99</v>
      </c>
      <c r="I164">
        <f t="shared" si="6"/>
        <v>6.160000000000003E-2</v>
      </c>
    </row>
    <row r="165" spans="1:9" x14ac:dyDescent="0.35">
      <c r="A165">
        <v>418.49</v>
      </c>
      <c r="B165">
        <v>0.127</v>
      </c>
      <c r="C165">
        <f>B165-$B$62</f>
        <v>8.2000000000000003E-2</v>
      </c>
      <c r="F165" s="1">
        <f t="shared" si="5"/>
        <v>2.0599999999999976E-2</v>
      </c>
      <c r="G165" s="1">
        <f t="shared" si="4"/>
        <v>2.5749999999999967E-2</v>
      </c>
      <c r="H165">
        <v>418.49</v>
      </c>
      <c r="I165">
        <f t="shared" si="6"/>
        <v>6.1400000000000024E-2</v>
      </c>
    </row>
    <row r="166" spans="1:9" x14ac:dyDescent="0.35">
      <c r="A166">
        <v>417.99</v>
      </c>
      <c r="B166">
        <v>0.128</v>
      </c>
      <c r="C166">
        <f>B166-$B$62</f>
        <v>8.3000000000000004E-2</v>
      </c>
      <c r="F166" s="1">
        <f t="shared" si="5"/>
        <v>2.0799999999999975E-2</v>
      </c>
      <c r="G166" s="1">
        <f t="shared" si="4"/>
        <v>2.5999999999999968E-2</v>
      </c>
      <c r="H166">
        <v>417.99</v>
      </c>
      <c r="I166">
        <f t="shared" si="6"/>
        <v>6.2200000000000033E-2</v>
      </c>
    </row>
    <row r="167" spans="1:9" x14ac:dyDescent="0.35">
      <c r="A167">
        <v>417.49</v>
      </c>
      <c r="B167">
        <v>0.128</v>
      </c>
      <c r="C167">
        <f>B167-$B$62</f>
        <v>8.3000000000000004E-2</v>
      </c>
      <c r="F167" s="1">
        <f t="shared" si="5"/>
        <v>2.0999999999999977E-2</v>
      </c>
      <c r="G167" s="1">
        <f t="shared" si="4"/>
        <v>2.6249999999999968E-2</v>
      </c>
      <c r="H167">
        <v>417.49</v>
      </c>
      <c r="I167">
        <f t="shared" si="6"/>
        <v>6.2000000000000027E-2</v>
      </c>
    </row>
    <row r="168" spans="1:9" x14ac:dyDescent="0.35">
      <c r="A168">
        <v>416.99</v>
      </c>
      <c r="B168">
        <v>0.127</v>
      </c>
      <c r="C168">
        <f>B168-$B$62</f>
        <v>8.2000000000000003E-2</v>
      </c>
      <c r="F168" s="1">
        <f t="shared" si="5"/>
        <v>2.1199999999999976E-2</v>
      </c>
      <c r="G168" s="1">
        <f t="shared" si="4"/>
        <v>2.6499999999999968E-2</v>
      </c>
      <c r="H168">
        <v>416.99</v>
      </c>
      <c r="I168">
        <f t="shared" si="6"/>
        <v>6.0800000000000028E-2</v>
      </c>
    </row>
    <row r="169" spans="1:9" x14ac:dyDescent="0.35">
      <c r="A169">
        <v>416.49</v>
      </c>
      <c r="B169">
        <v>0.127</v>
      </c>
      <c r="C169">
        <f>B169-$B$62</f>
        <v>8.2000000000000003E-2</v>
      </c>
      <c r="F169" s="1">
        <f t="shared" si="5"/>
        <v>2.1399999999999975E-2</v>
      </c>
      <c r="G169" s="1">
        <f t="shared" si="4"/>
        <v>2.6749999999999968E-2</v>
      </c>
      <c r="H169">
        <v>416.49</v>
      </c>
      <c r="I169">
        <f t="shared" si="6"/>
        <v>6.0600000000000029E-2</v>
      </c>
    </row>
    <row r="170" spans="1:9" x14ac:dyDescent="0.35">
      <c r="A170">
        <v>415.99</v>
      </c>
      <c r="B170">
        <v>0.126</v>
      </c>
      <c r="C170">
        <f>B170-$B$62</f>
        <v>8.1000000000000003E-2</v>
      </c>
      <c r="F170" s="1">
        <f t="shared" si="5"/>
        <v>2.1599999999999977E-2</v>
      </c>
      <c r="G170" s="1">
        <f t="shared" si="4"/>
        <v>2.6999999999999968E-2</v>
      </c>
      <c r="H170">
        <v>415.99</v>
      </c>
      <c r="I170">
        <f t="shared" si="6"/>
        <v>5.9400000000000022E-2</v>
      </c>
    </row>
    <row r="171" spans="1:9" x14ac:dyDescent="0.35">
      <c r="A171">
        <v>415.49</v>
      </c>
      <c r="B171">
        <v>0.125</v>
      </c>
      <c r="C171">
        <f>B171-$B$62</f>
        <v>0.08</v>
      </c>
      <c r="F171" s="1">
        <f t="shared" si="5"/>
        <v>2.1799999999999976E-2</v>
      </c>
      <c r="G171" s="1">
        <f t="shared" si="4"/>
        <v>2.7249999999999969E-2</v>
      </c>
      <c r="H171">
        <v>415.49</v>
      </c>
      <c r="I171">
        <f t="shared" si="6"/>
        <v>5.8200000000000029E-2</v>
      </c>
    </row>
    <row r="172" spans="1:9" x14ac:dyDescent="0.35">
      <c r="A172">
        <v>414.99</v>
      </c>
      <c r="B172">
        <v>0.124</v>
      </c>
      <c r="C172">
        <f>B172-$B$62</f>
        <v>7.9000000000000001E-2</v>
      </c>
      <c r="F172" s="1">
        <f t="shared" si="5"/>
        <v>2.1999999999999978E-2</v>
      </c>
      <c r="G172" s="1">
        <f t="shared" si="4"/>
        <v>2.7499999999999969E-2</v>
      </c>
      <c r="H172">
        <v>414.99</v>
      </c>
      <c r="I172">
        <f t="shared" si="6"/>
        <v>5.7000000000000023E-2</v>
      </c>
    </row>
    <row r="173" spans="1:9" x14ac:dyDescent="0.35">
      <c r="A173">
        <v>414.49</v>
      </c>
      <c r="B173">
        <v>0.123</v>
      </c>
      <c r="C173">
        <f>B173-$B$62</f>
        <v>7.8E-2</v>
      </c>
      <c r="F173" s="1">
        <f t="shared" si="5"/>
        <v>2.2199999999999977E-2</v>
      </c>
      <c r="G173" s="1">
        <f t="shared" si="4"/>
        <v>2.7749999999999969E-2</v>
      </c>
      <c r="H173">
        <v>414.49</v>
      </c>
      <c r="I173">
        <f t="shared" si="6"/>
        <v>5.5800000000000023E-2</v>
      </c>
    </row>
    <row r="174" spans="1:9" x14ac:dyDescent="0.35">
      <c r="A174">
        <v>413.99</v>
      </c>
      <c r="B174">
        <v>0.122</v>
      </c>
      <c r="C174">
        <f>B174-$B$62</f>
        <v>7.6999999999999999E-2</v>
      </c>
      <c r="F174" s="1">
        <f t="shared" si="5"/>
        <v>2.2399999999999975E-2</v>
      </c>
      <c r="G174" s="1">
        <f t="shared" si="4"/>
        <v>2.7999999999999969E-2</v>
      </c>
      <c r="H174">
        <v>413.99</v>
      </c>
      <c r="I174">
        <f t="shared" si="6"/>
        <v>5.4600000000000024E-2</v>
      </c>
    </row>
    <row r="175" spans="1:9" x14ac:dyDescent="0.35">
      <c r="A175">
        <v>413.49</v>
      </c>
      <c r="B175">
        <v>0.121</v>
      </c>
      <c r="C175">
        <f>B175-$B$62</f>
        <v>7.5999999999999998E-2</v>
      </c>
      <c r="F175" s="1">
        <f t="shared" si="5"/>
        <v>2.2599999999999978E-2</v>
      </c>
      <c r="G175" s="1">
        <f t="shared" si="4"/>
        <v>2.824999999999997E-2</v>
      </c>
      <c r="H175">
        <v>413.49</v>
      </c>
      <c r="I175">
        <f t="shared" si="6"/>
        <v>5.3400000000000017E-2</v>
      </c>
    </row>
    <row r="176" spans="1:9" x14ac:dyDescent="0.35">
      <c r="A176">
        <v>412.98</v>
      </c>
      <c r="B176">
        <v>0.11899999999999999</v>
      </c>
      <c r="C176">
        <f>B176-$B$62</f>
        <v>7.3999999999999996E-2</v>
      </c>
      <c r="F176" s="1">
        <f t="shared" si="5"/>
        <v>2.2799999999999977E-2</v>
      </c>
      <c r="G176" s="1">
        <f t="shared" si="4"/>
        <v>2.849999999999997E-2</v>
      </c>
      <c r="H176">
        <v>412.98</v>
      </c>
      <c r="I176">
        <f t="shared" si="6"/>
        <v>5.1200000000000023E-2</v>
      </c>
    </row>
    <row r="177" spans="1:9" x14ac:dyDescent="0.35">
      <c r="A177">
        <v>412.48</v>
      </c>
      <c r="B177">
        <v>0.11799999999999999</v>
      </c>
      <c r="C177">
        <f>B177-$B$62</f>
        <v>7.2999999999999995E-2</v>
      </c>
      <c r="F177" s="1">
        <f t="shared" si="5"/>
        <v>2.2999999999999979E-2</v>
      </c>
      <c r="G177" s="1">
        <f t="shared" si="4"/>
        <v>2.874999999999997E-2</v>
      </c>
      <c r="H177">
        <v>412.48</v>
      </c>
      <c r="I177">
        <f t="shared" si="6"/>
        <v>5.0000000000000017E-2</v>
      </c>
    </row>
    <row r="178" spans="1:9" x14ac:dyDescent="0.35">
      <c r="A178">
        <v>411.98</v>
      </c>
      <c r="B178">
        <v>0.11600000000000001</v>
      </c>
      <c r="C178">
        <f>B178-$B$62</f>
        <v>7.1000000000000008E-2</v>
      </c>
      <c r="F178" s="1">
        <f t="shared" si="5"/>
        <v>2.3199999999999978E-2</v>
      </c>
      <c r="G178" s="1">
        <f t="shared" si="4"/>
        <v>2.899999999999997E-2</v>
      </c>
      <c r="H178">
        <v>411.98</v>
      </c>
      <c r="I178">
        <f t="shared" si="6"/>
        <v>4.780000000000003E-2</v>
      </c>
    </row>
    <row r="179" spans="1:9" x14ac:dyDescent="0.35">
      <c r="A179">
        <v>411.48</v>
      </c>
      <c r="B179">
        <v>0.114</v>
      </c>
      <c r="C179">
        <f>B179-$B$62</f>
        <v>6.9000000000000006E-2</v>
      </c>
      <c r="F179" s="1">
        <f t="shared" si="5"/>
        <v>2.3399999999999976E-2</v>
      </c>
      <c r="G179" s="1">
        <f t="shared" si="4"/>
        <v>2.924999999999997E-2</v>
      </c>
      <c r="H179">
        <v>411.48</v>
      </c>
      <c r="I179">
        <f t="shared" si="6"/>
        <v>4.5600000000000029E-2</v>
      </c>
    </row>
    <row r="180" spans="1:9" x14ac:dyDescent="0.35">
      <c r="A180">
        <v>411.02</v>
      </c>
      <c r="B180">
        <v>0.112</v>
      </c>
      <c r="C180">
        <f>B180-$B$62</f>
        <v>6.7000000000000004E-2</v>
      </c>
      <c r="F180" s="1">
        <f t="shared" si="5"/>
        <v>2.3599999999999979E-2</v>
      </c>
      <c r="G180" s="1">
        <f t="shared" si="4"/>
        <v>2.9499999999999971E-2</v>
      </c>
      <c r="H180">
        <v>411.02</v>
      </c>
      <c r="I180">
        <f t="shared" si="6"/>
        <v>4.3400000000000022E-2</v>
      </c>
    </row>
    <row r="181" spans="1:9" x14ac:dyDescent="0.35">
      <c r="A181">
        <v>410.52</v>
      </c>
      <c r="B181">
        <v>0.11</v>
      </c>
      <c r="C181">
        <f>B181-$B$62</f>
        <v>6.5000000000000002E-2</v>
      </c>
      <c r="F181" s="1">
        <f t="shared" si="5"/>
        <v>2.3799999999999977E-2</v>
      </c>
      <c r="G181" s="1">
        <f t="shared" si="4"/>
        <v>2.9749999999999971E-2</v>
      </c>
      <c r="H181">
        <v>410.52</v>
      </c>
      <c r="I181">
        <f t="shared" si="6"/>
        <v>4.1200000000000028E-2</v>
      </c>
    </row>
    <row r="182" spans="1:9" x14ac:dyDescent="0.35">
      <c r="A182">
        <v>410.02</v>
      </c>
      <c r="B182">
        <v>0.11</v>
      </c>
      <c r="C182">
        <f>B182-$B$62</f>
        <v>6.5000000000000002E-2</v>
      </c>
      <c r="F182" s="1">
        <f t="shared" si="5"/>
        <v>2.399999999999998E-2</v>
      </c>
      <c r="G182" s="1">
        <f t="shared" si="4"/>
        <v>2.9999999999999971E-2</v>
      </c>
      <c r="H182">
        <v>410.02</v>
      </c>
      <c r="I182">
        <f t="shared" si="6"/>
        <v>4.1000000000000023E-2</v>
      </c>
    </row>
    <row r="183" spans="1:9" x14ac:dyDescent="0.35">
      <c r="A183">
        <v>409.52</v>
      </c>
      <c r="B183">
        <v>0.109</v>
      </c>
      <c r="C183">
        <f>B183-$B$62</f>
        <v>6.4000000000000001E-2</v>
      </c>
      <c r="F183" s="1">
        <f t="shared" si="5"/>
        <v>2.4199999999999978E-2</v>
      </c>
      <c r="G183" s="1">
        <f t="shared" si="4"/>
        <v>3.0249999999999971E-2</v>
      </c>
      <c r="H183">
        <v>409.52</v>
      </c>
      <c r="I183">
        <f t="shared" si="6"/>
        <v>3.9800000000000023E-2</v>
      </c>
    </row>
    <row r="184" spans="1:9" x14ac:dyDescent="0.35">
      <c r="A184">
        <v>409.01</v>
      </c>
      <c r="B184">
        <v>0.107</v>
      </c>
      <c r="C184">
        <f>B184-$B$62</f>
        <v>6.2E-2</v>
      </c>
      <c r="F184" s="1">
        <f t="shared" si="5"/>
        <v>2.4399999999999977E-2</v>
      </c>
      <c r="G184" s="1">
        <f t="shared" si="4"/>
        <v>3.0499999999999972E-2</v>
      </c>
      <c r="H184">
        <v>409.01</v>
      </c>
      <c r="I184">
        <f t="shared" si="6"/>
        <v>3.7600000000000022E-2</v>
      </c>
    </row>
    <row r="185" spans="1:9" x14ac:dyDescent="0.35">
      <c r="A185">
        <v>408.51</v>
      </c>
      <c r="B185">
        <v>0.105</v>
      </c>
      <c r="C185">
        <f>B185-$B$62</f>
        <v>0.06</v>
      </c>
      <c r="F185" s="1">
        <f t="shared" si="5"/>
        <v>2.459999999999998E-2</v>
      </c>
      <c r="G185" s="1">
        <f t="shared" si="4"/>
        <v>3.0749999999999972E-2</v>
      </c>
      <c r="H185">
        <v>408.51</v>
      </c>
      <c r="I185">
        <f t="shared" si="6"/>
        <v>3.5400000000000015E-2</v>
      </c>
    </row>
    <row r="186" spans="1:9" x14ac:dyDescent="0.35">
      <c r="A186">
        <v>408.01</v>
      </c>
      <c r="B186">
        <v>0.10299999999999999</v>
      </c>
      <c r="C186">
        <f>B186-$B$62</f>
        <v>5.7999999999999996E-2</v>
      </c>
      <c r="F186" s="1">
        <f t="shared" si="5"/>
        <v>2.4799999999999978E-2</v>
      </c>
      <c r="G186" s="1">
        <f t="shared" si="4"/>
        <v>3.0999999999999972E-2</v>
      </c>
      <c r="H186">
        <v>408.01</v>
      </c>
      <c r="I186">
        <f t="shared" si="6"/>
        <v>3.3200000000000021E-2</v>
      </c>
    </row>
    <row r="187" spans="1:9" x14ac:dyDescent="0.35">
      <c r="A187">
        <v>407.51</v>
      </c>
      <c r="B187">
        <v>0.10199999999999999</v>
      </c>
      <c r="C187">
        <f>B187-$B$62</f>
        <v>5.6999999999999995E-2</v>
      </c>
      <c r="F187" s="1">
        <f t="shared" si="5"/>
        <v>2.4999999999999981E-2</v>
      </c>
      <c r="G187" s="1">
        <f t="shared" si="4"/>
        <v>3.1249999999999972E-2</v>
      </c>
      <c r="H187">
        <v>407.51</v>
      </c>
      <c r="I187">
        <f t="shared" si="6"/>
        <v>3.2000000000000015E-2</v>
      </c>
    </row>
    <row r="188" spans="1:9" x14ac:dyDescent="0.35">
      <c r="A188">
        <v>407.01</v>
      </c>
      <c r="B188">
        <v>0.1</v>
      </c>
      <c r="C188">
        <f>B188-$B$62</f>
        <v>5.5000000000000007E-2</v>
      </c>
      <c r="F188" s="1">
        <f t="shared" si="5"/>
        <v>2.5199999999999979E-2</v>
      </c>
      <c r="G188" s="1">
        <f t="shared" si="4"/>
        <v>3.1499999999999972E-2</v>
      </c>
      <c r="H188">
        <v>407.01</v>
      </c>
      <c r="I188">
        <f t="shared" si="6"/>
        <v>2.9800000000000028E-2</v>
      </c>
    </row>
    <row r="189" spans="1:9" x14ac:dyDescent="0.35">
      <c r="A189">
        <v>406.51</v>
      </c>
      <c r="B189">
        <v>9.9000000000000005E-2</v>
      </c>
      <c r="C189">
        <f>B189-$B$62</f>
        <v>5.4000000000000006E-2</v>
      </c>
      <c r="F189" s="1">
        <f t="shared" si="5"/>
        <v>2.5399999999999978E-2</v>
      </c>
      <c r="G189" s="1">
        <f t="shared" si="4"/>
        <v>3.1749999999999973E-2</v>
      </c>
      <c r="H189">
        <v>406.51</v>
      </c>
      <c r="I189">
        <f t="shared" si="6"/>
        <v>2.8600000000000028E-2</v>
      </c>
    </row>
    <row r="190" spans="1:9" x14ac:dyDescent="0.35">
      <c r="A190">
        <v>406.01</v>
      </c>
      <c r="B190">
        <v>9.7000000000000003E-2</v>
      </c>
      <c r="C190">
        <f>B190-$B$62</f>
        <v>5.2000000000000005E-2</v>
      </c>
      <c r="F190" s="1">
        <f t="shared" si="5"/>
        <v>2.559999999999998E-2</v>
      </c>
      <c r="G190" s="1">
        <f t="shared" si="4"/>
        <v>3.1999999999999973E-2</v>
      </c>
      <c r="H190">
        <v>406.01</v>
      </c>
      <c r="I190">
        <f t="shared" si="6"/>
        <v>2.6400000000000024E-2</v>
      </c>
    </row>
    <row r="191" spans="1:9" x14ac:dyDescent="0.35">
      <c r="A191">
        <v>405.5</v>
      </c>
      <c r="B191">
        <v>9.6000000000000002E-2</v>
      </c>
      <c r="C191">
        <f>B191-$B$62</f>
        <v>5.1000000000000004E-2</v>
      </c>
      <c r="F191" s="1">
        <f t="shared" si="5"/>
        <v>2.5799999999999979E-2</v>
      </c>
      <c r="G191" s="1">
        <f t="shared" ref="G191:G254" si="7">G192-0.00025</f>
        <v>3.2249999999999973E-2</v>
      </c>
      <c r="H191">
        <v>405.5</v>
      </c>
      <c r="I191">
        <f t="shared" si="6"/>
        <v>2.5200000000000024E-2</v>
      </c>
    </row>
    <row r="192" spans="1:9" x14ac:dyDescent="0.35">
      <c r="A192">
        <v>405</v>
      </c>
      <c r="B192">
        <v>9.4E-2</v>
      </c>
      <c r="C192">
        <f>B192-$B$62</f>
        <v>4.9000000000000002E-2</v>
      </c>
      <c r="F192" s="1">
        <f t="shared" ref="F192:F255" si="8">G192*0.8</f>
        <v>2.5999999999999981E-2</v>
      </c>
      <c r="G192" s="1">
        <f t="shared" si="7"/>
        <v>3.2499999999999973E-2</v>
      </c>
      <c r="H192">
        <v>405</v>
      </c>
      <c r="I192">
        <f t="shared" si="6"/>
        <v>2.300000000000002E-2</v>
      </c>
    </row>
    <row r="193" spans="1:9" x14ac:dyDescent="0.35">
      <c r="A193">
        <v>404.5</v>
      </c>
      <c r="B193">
        <v>9.2999999999999999E-2</v>
      </c>
      <c r="C193">
        <f>B193-$B$62</f>
        <v>4.8000000000000001E-2</v>
      </c>
      <c r="F193" s="1">
        <f t="shared" si="8"/>
        <v>2.619999999999998E-2</v>
      </c>
      <c r="G193" s="1">
        <f t="shared" si="7"/>
        <v>3.2749999999999974E-2</v>
      </c>
      <c r="H193">
        <v>404.5</v>
      </c>
      <c r="I193">
        <f t="shared" si="6"/>
        <v>2.1800000000000021E-2</v>
      </c>
    </row>
    <row r="194" spans="1:9" x14ac:dyDescent="0.35">
      <c r="A194">
        <v>404</v>
      </c>
      <c r="B194">
        <v>9.2999999999999999E-2</v>
      </c>
      <c r="C194">
        <f>B194-$B$62</f>
        <v>4.8000000000000001E-2</v>
      </c>
      <c r="F194" s="1">
        <f t="shared" si="8"/>
        <v>2.6399999999999979E-2</v>
      </c>
      <c r="G194" s="1">
        <f t="shared" si="7"/>
        <v>3.2999999999999974E-2</v>
      </c>
      <c r="H194">
        <v>404</v>
      </c>
      <c r="I194">
        <f t="shared" ref="I194:I257" si="9">C194-F194</f>
        <v>2.1600000000000022E-2</v>
      </c>
    </row>
    <row r="195" spans="1:9" x14ac:dyDescent="0.35">
      <c r="A195">
        <v>403.5</v>
      </c>
      <c r="B195">
        <v>9.2999999999999999E-2</v>
      </c>
      <c r="C195">
        <f>B195-$B$62</f>
        <v>4.8000000000000001E-2</v>
      </c>
      <c r="F195" s="1">
        <f t="shared" si="8"/>
        <v>2.6599999999999981E-2</v>
      </c>
      <c r="G195" s="1">
        <f t="shared" si="7"/>
        <v>3.3249999999999974E-2</v>
      </c>
      <c r="H195">
        <v>403.5</v>
      </c>
      <c r="I195">
        <f t="shared" si="9"/>
        <v>2.140000000000002E-2</v>
      </c>
    </row>
    <row r="196" spans="1:9" x14ac:dyDescent="0.35">
      <c r="A196">
        <v>403</v>
      </c>
      <c r="B196">
        <v>9.0999999999999998E-2</v>
      </c>
      <c r="C196">
        <f>B196-$B$62</f>
        <v>4.5999999999999999E-2</v>
      </c>
      <c r="F196" s="1">
        <f t="shared" si="8"/>
        <v>2.679999999999998E-2</v>
      </c>
      <c r="G196" s="1">
        <f t="shared" si="7"/>
        <v>3.3499999999999974E-2</v>
      </c>
      <c r="H196">
        <v>403</v>
      </c>
      <c r="I196">
        <f t="shared" si="9"/>
        <v>1.9200000000000019E-2</v>
      </c>
    </row>
    <row r="197" spans="1:9" x14ac:dyDescent="0.35">
      <c r="A197">
        <v>402.49</v>
      </c>
      <c r="B197">
        <v>0.09</v>
      </c>
      <c r="C197">
        <f>B197-$B$62</f>
        <v>4.4999999999999998E-2</v>
      </c>
      <c r="F197" s="1">
        <f t="shared" si="8"/>
        <v>2.6999999999999982E-2</v>
      </c>
      <c r="G197" s="1">
        <f t="shared" si="7"/>
        <v>3.3749999999999974E-2</v>
      </c>
      <c r="H197">
        <v>402.49</v>
      </c>
      <c r="I197">
        <f t="shared" si="9"/>
        <v>1.8000000000000016E-2</v>
      </c>
    </row>
    <row r="198" spans="1:9" x14ac:dyDescent="0.35">
      <c r="A198">
        <v>401.99</v>
      </c>
      <c r="B198">
        <v>8.8999999999999996E-2</v>
      </c>
      <c r="C198">
        <f>B198-$B$62</f>
        <v>4.3999999999999997E-2</v>
      </c>
      <c r="F198" s="1">
        <f t="shared" si="8"/>
        <v>2.7199999999999981E-2</v>
      </c>
      <c r="G198" s="1">
        <f t="shared" si="7"/>
        <v>3.3999999999999975E-2</v>
      </c>
      <c r="H198">
        <v>401.99</v>
      </c>
      <c r="I198">
        <f t="shared" si="9"/>
        <v>1.6800000000000016E-2</v>
      </c>
    </row>
    <row r="199" spans="1:9" x14ac:dyDescent="0.35">
      <c r="A199">
        <v>401.49</v>
      </c>
      <c r="B199">
        <v>8.7999999999999995E-2</v>
      </c>
      <c r="C199">
        <f>B199-$B$62</f>
        <v>4.2999999999999997E-2</v>
      </c>
      <c r="F199" s="1">
        <f t="shared" si="8"/>
        <v>2.739999999999998E-2</v>
      </c>
      <c r="G199" s="1">
        <f t="shared" si="7"/>
        <v>3.4249999999999975E-2</v>
      </c>
      <c r="H199">
        <v>401.49</v>
      </c>
      <c r="I199">
        <f t="shared" si="9"/>
        <v>1.5600000000000017E-2</v>
      </c>
    </row>
    <row r="200" spans="1:9" x14ac:dyDescent="0.35">
      <c r="A200">
        <v>400.99</v>
      </c>
      <c r="B200">
        <v>8.7999999999999995E-2</v>
      </c>
      <c r="C200">
        <f>B200-$B$62</f>
        <v>4.2999999999999997E-2</v>
      </c>
      <c r="F200" s="1">
        <f t="shared" si="8"/>
        <v>2.7599999999999982E-2</v>
      </c>
      <c r="G200" s="1">
        <f t="shared" si="7"/>
        <v>3.4499999999999975E-2</v>
      </c>
      <c r="H200">
        <v>400.99</v>
      </c>
      <c r="I200">
        <f t="shared" si="9"/>
        <v>1.5400000000000014E-2</v>
      </c>
    </row>
    <row r="201" spans="1:9" x14ac:dyDescent="0.35">
      <c r="A201">
        <v>400.49</v>
      </c>
      <c r="B201">
        <v>8.6999999999999994E-2</v>
      </c>
      <c r="C201">
        <f>B201-$B$62</f>
        <v>4.1999999999999996E-2</v>
      </c>
      <c r="F201" s="1">
        <f t="shared" si="8"/>
        <v>2.7799999999999981E-2</v>
      </c>
      <c r="G201" s="1">
        <f t="shared" si="7"/>
        <v>3.4749999999999975E-2</v>
      </c>
      <c r="H201">
        <v>400.49</v>
      </c>
      <c r="I201">
        <f t="shared" si="9"/>
        <v>1.4200000000000015E-2</v>
      </c>
    </row>
    <row r="202" spans="1:9" x14ac:dyDescent="0.35">
      <c r="A202">
        <v>399.99</v>
      </c>
      <c r="B202">
        <v>8.5999999999999993E-2</v>
      </c>
      <c r="C202">
        <f>B202-$B$62</f>
        <v>4.0999999999999995E-2</v>
      </c>
      <c r="F202" s="1">
        <f t="shared" si="8"/>
        <v>2.7999999999999983E-2</v>
      </c>
      <c r="G202" s="1">
        <f t="shared" si="7"/>
        <v>3.4999999999999976E-2</v>
      </c>
      <c r="H202">
        <v>399.99</v>
      </c>
      <c r="I202">
        <f t="shared" si="9"/>
        <v>1.3000000000000012E-2</v>
      </c>
    </row>
    <row r="203" spans="1:9" x14ac:dyDescent="0.35">
      <c r="A203">
        <v>399.48</v>
      </c>
      <c r="B203">
        <v>8.5000000000000006E-2</v>
      </c>
      <c r="C203">
        <f>B203-$B$62</f>
        <v>4.0000000000000008E-2</v>
      </c>
      <c r="F203" s="1">
        <f t="shared" si="8"/>
        <v>2.8199999999999982E-2</v>
      </c>
      <c r="G203" s="1">
        <f t="shared" si="7"/>
        <v>3.5249999999999976E-2</v>
      </c>
      <c r="H203">
        <v>399.48</v>
      </c>
      <c r="I203">
        <f t="shared" si="9"/>
        <v>1.1800000000000026E-2</v>
      </c>
    </row>
    <row r="204" spans="1:9" x14ac:dyDescent="0.35">
      <c r="A204">
        <v>398.98</v>
      </c>
      <c r="B204">
        <v>8.4000000000000005E-2</v>
      </c>
      <c r="C204">
        <f>B204-$B$62</f>
        <v>3.9000000000000007E-2</v>
      </c>
      <c r="F204" s="1">
        <f t="shared" si="8"/>
        <v>2.8399999999999981E-2</v>
      </c>
      <c r="G204" s="1">
        <f t="shared" si="7"/>
        <v>3.5499999999999976E-2</v>
      </c>
      <c r="H204">
        <v>398.98</v>
      </c>
      <c r="I204">
        <f t="shared" si="9"/>
        <v>1.0600000000000026E-2</v>
      </c>
    </row>
    <row r="205" spans="1:9" x14ac:dyDescent="0.35">
      <c r="A205">
        <v>398.52</v>
      </c>
      <c r="B205">
        <v>8.4000000000000005E-2</v>
      </c>
      <c r="C205">
        <f>B205-$B$62</f>
        <v>3.9000000000000007E-2</v>
      </c>
      <c r="F205" s="1">
        <f t="shared" si="8"/>
        <v>2.8599999999999983E-2</v>
      </c>
      <c r="G205" s="1">
        <f t="shared" si="7"/>
        <v>3.5749999999999976E-2</v>
      </c>
      <c r="H205">
        <v>398.52</v>
      </c>
      <c r="I205">
        <f t="shared" si="9"/>
        <v>1.0400000000000024E-2</v>
      </c>
    </row>
    <row r="206" spans="1:9" x14ac:dyDescent="0.35">
      <c r="A206">
        <v>398.02</v>
      </c>
      <c r="B206">
        <v>8.3000000000000004E-2</v>
      </c>
      <c r="C206">
        <f>B206-$B$62</f>
        <v>3.8000000000000006E-2</v>
      </c>
      <c r="F206" s="1">
        <f t="shared" si="8"/>
        <v>2.8799999999999982E-2</v>
      </c>
      <c r="G206" s="1">
        <f t="shared" si="7"/>
        <v>3.5999999999999976E-2</v>
      </c>
      <c r="H206">
        <v>398.02</v>
      </c>
      <c r="I206">
        <f t="shared" si="9"/>
        <v>9.2000000000000241E-3</v>
      </c>
    </row>
    <row r="207" spans="1:9" x14ac:dyDescent="0.35">
      <c r="A207">
        <v>397.51</v>
      </c>
      <c r="B207">
        <v>8.3000000000000004E-2</v>
      </c>
      <c r="C207">
        <f>B207-$B$62</f>
        <v>3.8000000000000006E-2</v>
      </c>
      <c r="F207" s="1">
        <f t="shared" si="8"/>
        <v>2.8999999999999984E-2</v>
      </c>
      <c r="G207" s="1">
        <f t="shared" si="7"/>
        <v>3.6249999999999977E-2</v>
      </c>
      <c r="H207">
        <v>397.51</v>
      </c>
      <c r="I207">
        <f t="shared" si="9"/>
        <v>9.0000000000000219E-3</v>
      </c>
    </row>
    <row r="208" spans="1:9" x14ac:dyDescent="0.35">
      <c r="A208">
        <v>397.01</v>
      </c>
      <c r="B208">
        <v>8.2000000000000003E-2</v>
      </c>
      <c r="C208">
        <f>B208-$B$62</f>
        <v>3.7000000000000005E-2</v>
      </c>
      <c r="F208" s="1">
        <f t="shared" si="8"/>
        <v>2.9199999999999983E-2</v>
      </c>
      <c r="G208" s="1">
        <f t="shared" si="7"/>
        <v>3.6499999999999977E-2</v>
      </c>
      <c r="H208">
        <v>397.01</v>
      </c>
      <c r="I208">
        <f t="shared" si="9"/>
        <v>7.8000000000000222E-3</v>
      </c>
    </row>
    <row r="209" spans="1:9" x14ac:dyDescent="0.35">
      <c r="A209">
        <v>396.51</v>
      </c>
      <c r="B209">
        <v>8.2000000000000003E-2</v>
      </c>
      <c r="C209">
        <f>B209-$B$62</f>
        <v>3.7000000000000005E-2</v>
      </c>
      <c r="F209" s="1">
        <f t="shared" si="8"/>
        <v>2.9399999999999982E-2</v>
      </c>
      <c r="G209" s="1">
        <f t="shared" si="7"/>
        <v>3.6749999999999977E-2</v>
      </c>
      <c r="H209">
        <v>396.51</v>
      </c>
      <c r="I209">
        <f t="shared" si="9"/>
        <v>7.6000000000000234E-3</v>
      </c>
    </row>
    <row r="210" spans="1:9" x14ac:dyDescent="0.35">
      <c r="A210">
        <v>396.01</v>
      </c>
      <c r="B210">
        <v>8.1000000000000003E-2</v>
      </c>
      <c r="C210">
        <f>B210-$B$62</f>
        <v>3.6000000000000004E-2</v>
      </c>
      <c r="F210" s="1">
        <f t="shared" si="8"/>
        <v>2.9599999999999984E-2</v>
      </c>
      <c r="G210" s="1">
        <f t="shared" si="7"/>
        <v>3.6999999999999977E-2</v>
      </c>
      <c r="H210">
        <v>396.01</v>
      </c>
      <c r="I210">
        <f t="shared" si="9"/>
        <v>6.4000000000000203E-3</v>
      </c>
    </row>
    <row r="211" spans="1:9" x14ac:dyDescent="0.35">
      <c r="A211">
        <v>395.51</v>
      </c>
      <c r="B211">
        <v>0.08</v>
      </c>
      <c r="C211">
        <f>B211-$B$62</f>
        <v>3.5000000000000003E-2</v>
      </c>
      <c r="F211" s="1">
        <f t="shared" si="8"/>
        <v>2.9799999999999983E-2</v>
      </c>
      <c r="G211" s="1">
        <f t="shared" si="7"/>
        <v>3.7249999999999978E-2</v>
      </c>
      <c r="H211">
        <v>395.51</v>
      </c>
      <c r="I211">
        <f t="shared" si="9"/>
        <v>5.2000000000000206E-3</v>
      </c>
    </row>
    <row r="212" spans="1:9" x14ac:dyDescent="0.35">
      <c r="A212">
        <v>395</v>
      </c>
      <c r="B212">
        <v>7.9000000000000001E-2</v>
      </c>
      <c r="C212">
        <f>B212-$B$62</f>
        <v>3.4000000000000002E-2</v>
      </c>
      <c r="F212" s="1">
        <f t="shared" si="8"/>
        <v>2.9999999999999985E-2</v>
      </c>
      <c r="G212" s="1">
        <f t="shared" si="7"/>
        <v>3.7499999999999978E-2</v>
      </c>
      <c r="H212">
        <v>395</v>
      </c>
      <c r="I212">
        <f t="shared" si="9"/>
        <v>4.0000000000000174E-3</v>
      </c>
    </row>
    <row r="213" spans="1:9" x14ac:dyDescent="0.35">
      <c r="A213">
        <v>394.5</v>
      </c>
      <c r="B213">
        <v>7.8E-2</v>
      </c>
      <c r="C213">
        <f>B213-$B$62</f>
        <v>3.3000000000000002E-2</v>
      </c>
      <c r="F213" s="1">
        <f t="shared" si="8"/>
        <v>3.0199999999999984E-2</v>
      </c>
      <c r="G213" s="1">
        <f t="shared" si="7"/>
        <v>3.7749999999999978E-2</v>
      </c>
      <c r="H213">
        <v>394.5</v>
      </c>
      <c r="I213">
        <f t="shared" si="9"/>
        <v>2.8000000000000178E-3</v>
      </c>
    </row>
    <row r="214" spans="1:9" x14ac:dyDescent="0.35">
      <c r="A214">
        <v>394</v>
      </c>
      <c r="B214">
        <v>7.9000000000000001E-2</v>
      </c>
      <c r="C214">
        <f>B214-$B$62</f>
        <v>3.4000000000000002E-2</v>
      </c>
      <c r="F214" s="1">
        <f t="shared" si="8"/>
        <v>3.0399999999999983E-2</v>
      </c>
      <c r="G214" s="1">
        <f t="shared" si="7"/>
        <v>3.7999999999999978E-2</v>
      </c>
      <c r="H214">
        <v>394</v>
      </c>
      <c r="I214">
        <f t="shared" si="9"/>
        <v>3.6000000000000199E-3</v>
      </c>
    </row>
    <row r="215" spans="1:9" x14ac:dyDescent="0.35">
      <c r="A215">
        <v>393.5</v>
      </c>
      <c r="B215">
        <v>0.08</v>
      </c>
      <c r="C215">
        <f>B215-$B$62</f>
        <v>3.5000000000000003E-2</v>
      </c>
      <c r="F215" s="1">
        <f t="shared" si="8"/>
        <v>3.0599999999999985E-2</v>
      </c>
      <c r="G215" s="1">
        <f t="shared" si="7"/>
        <v>3.8249999999999978E-2</v>
      </c>
      <c r="H215">
        <v>393.5</v>
      </c>
      <c r="I215">
        <f t="shared" si="9"/>
        <v>4.4000000000000185E-3</v>
      </c>
    </row>
    <row r="216" spans="1:9" x14ac:dyDescent="0.35">
      <c r="A216">
        <v>392.99</v>
      </c>
      <c r="B216">
        <v>0.08</v>
      </c>
      <c r="C216">
        <f>B216-$B$62</f>
        <v>3.5000000000000003E-2</v>
      </c>
      <c r="F216" s="1">
        <f t="shared" si="8"/>
        <v>3.0799999999999984E-2</v>
      </c>
      <c r="G216" s="1">
        <f t="shared" si="7"/>
        <v>3.8499999999999979E-2</v>
      </c>
      <c r="H216">
        <v>392.99</v>
      </c>
      <c r="I216">
        <f t="shared" si="9"/>
        <v>4.2000000000000197E-3</v>
      </c>
    </row>
    <row r="217" spans="1:9" x14ac:dyDescent="0.35">
      <c r="A217">
        <v>392.49</v>
      </c>
      <c r="B217">
        <v>7.8E-2</v>
      </c>
      <c r="C217">
        <f>B217-$B$62</f>
        <v>3.3000000000000002E-2</v>
      </c>
      <c r="F217" s="1">
        <f t="shared" si="8"/>
        <v>3.0999999999999986E-2</v>
      </c>
      <c r="G217" s="1">
        <f t="shared" si="7"/>
        <v>3.8749999999999979E-2</v>
      </c>
      <c r="H217">
        <v>392.49</v>
      </c>
      <c r="I217">
        <f t="shared" si="9"/>
        <v>2.0000000000000157E-3</v>
      </c>
    </row>
    <row r="218" spans="1:9" x14ac:dyDescent="0.35">
      <c r="A218">
        <v>391.99</v>
      </c>
      <c r="B218">
        <v>7.5999999999999998E-2</v>
      </c>
      <c r="C218">
        <f>B218-$B$62</f>
        <v>3.1E-2</v>
      </c>
      <c r="F218" s="1">
        <f t="shared" si="8"/>
        <v>3.1199999999999985E-2</v>
      </c>
      <c r="G218" s="1">
        <f t="shared" si="7"/>
        <v>3.8999999999999979E-2</v>
      </c>
      <c r="H218">
        <v>391.99</v>
      </c>
      <c r="I218">
        <f t="shared" si="9"/>
        <v>-1.9999999999998491E-4</v>
      </c>
    </row>
    <row r="219" spans="1:9" x14ac:dyDescent="0.35">
      <c r="A219">
        <v>391.49</v>
      </c>
      <c r="B219">
        <v>7.5999999999999998E-2</v>
      </c>
      <c r="C219">
        <f>B219-$B$62</f>
        <v>3.1E-2</v>
      </c>
      <c r="F219" s="1">
        <f t="shared" si="8"/>
        <v>3.1399999999999983E-2</v>
      </c>
      <c r="G219" s="1">
        <f t="shared" si="7"/>
        <v>3.9249999999999979E-2</v>
      </c>
      <c r="H219">
        <v>391.49</v>
      </c>
      <c r="I219">
        <f t="shared" si="9"/>
        <v>-3.999999999999837E-4</v>
      </c>
    </row>
    <row r="220" spans="1:9" x14ac:dyDescent="0.35">
      <c r="A220">
        <v>390.98</v>
      </c>
      <c r="B220">
        <v>7.9000000000000001E-2</v>
      </c>
      <c r="C220">
        <f>B220-$B$62</f>
        <v>3.4000000000000002E-2</v>
      </c>
      <c r="F220" s="1">
        <f t="shared" si="8"/>
        <v>3.1599999999999982E-2</v>
      </c>
      <c r="G220" s="1">
        <f t="shared" si="7"/>
        <v>3.949999999999998E-2</v>
      </c>
      <c r="H220">
        <v>390.98</v>
      </c>
      <c r="I220">
        <f t="shared" si="9"/>
        <v>2.4000000000000202E-3</v>
      </c>
    </row>
    <row r="221" spans="1:9" x14ac:dyDescent="0.35">
      <c r="A221">
        <v>390.52</v>
      </c>
      <c r="B221">
        <v>0.08</v>
      </c>
      <c r="C221">
        <f>B221-$B$62</f>
        <v>3.5000000000000003E-2</v>
      </c>
      <c r="F221" s="1">
        <f t="shared" si="8"/>
        <v>3.1799999999999988E-2</v>
      </c>
      <c r="G221" s="1">
        <f t="shared" si="7"/>
        <v>3.974999999999998E-2</v>
      </c>
      <c r="H221">
        <v>390.52</v>
      </c>
      <c r="I221">
        <f t="shared" si="9"/>
        <v>3.2000000000000153E-3</v>
      </c>
    </row>
    <row r="222" spans="1:9" x14ac:dyDescent="0.35">
      <c r="A222">
        <v>390.02</v>
      </c>
      <c r="B222">
        <v>7.9000000000000001E-2</v>
      </c>
      <c r="C222">
        <f>B222-$B$62</f>
        <v>3.4000000000000002E-2</v>
      </c>
      <c r="F222" s="1">
        <f t="shared" si="8"/>
        <v>3.1999999999999987E-2</v>
      </c>
      <c r="G222" s="1">
        <f t="shared" si="7"/>
        <v>3.999999999999998E-2</v>
      </c>
      <c r="H222">
        <v>390.02</v>
      </c>
      <c r="I222">
        <f t="shared" si="9"/>
        <v>2.0000000000000157E-3</v>
      </c>
    </row>
    <row r="223" spans="1:9" x14ac:dyDescent="0.35">
      <c r="A223">
        <v>389.51</v>
      </c>
      <c r="B223">
        <v>7.8E-2</v>
      </c>
      <c r="C223">
        <f>B223-$B$62</f>
        <v>3.3000000000000002E-2</v>
      </c>
      <c r="F223" s="1">
        <f t="shared" si="8"/>
        <v>3.2199999999999986E-2</v>
      </c>
      <c r="G223" s="1">
        <f t="shared" si="7"/>
        <v>4.024999999999998E-2</v>
      </c>
      <c r="H223">
        <v>389.51</v>
      </c>
      <c r="I223">
        <f t="shared" si="9"/>
        <v>8.0000000000001598E-4</v>
      </c>
    </row>
    <row r="224" spans="1:9" x14ac:dyDescent="0.35">
      <c r="A224">
        <v>389.01</v>
      </c>
      <c r="B224">
        <v>7.6999999999999999E-2</v>
      </c>
      <c r="C224">
        <f>B224-$B$62</f>
        <v>3.2000000000000001E-2</v>
      </c>
      <c r="F224" s="1">
        <f t="shared" si="8"/>
        <v>3.2399999999999984E-2</v>
      </c>
      <c r="G224" s="1">
        <f t="shared" si="7"/>
        <v>4.049999999999998E-2</v>
      </c>
      <c r="H224">
        <v>389.01</v>
      </c>
      <c r="I224">
        <f t="shared" si="9"/>
        <v>-3.999999999999837E-4</v>
      </c>
    </row>
    <row r="225" spans="1:9" x14ac:dyDescent="0.35">
      <c r="A225">
        <v>388.51</v>
      </c>
      <c r="B225">
        <v>7.6999999999999999E-2</v>
      </c>
      <c r="C225">
        <f>B225-$B$62</f>
        <v>3.2000000000000001E-2</v>
      </c>
      <c r="F225" s="1">
        <f t="shared" si="8"/>
        <v>3.2599999999999983E-2</v>
      </c>
      <c r="G225" s="1">
        <f t="shared" si="7"/>
        <v>4.0749999999999981E-2</v>
      </c>
      <c r="H225">
        <v>388.51</v>
      </c>
      <c r="I225">
        <f t="shared" si="9"/>
        <v>-5.9999999999998249E-4</v>
      </c>
    </row>
    <row r="226" spans="1:9" x14ac:dyDescent="0.35">
      <c r="A226">
        <v>388</v>
      </c>
      <c r="B226">
        <v>7.6999999999999999E-2</v>
      </c>
      <c r="C226">
        <f>B226-$B$62</f>
        <v>3.2000000000000001E-2</v>
      </c>
      <c r="F226" s="1">
        <f t="shared" si="8"/>
        <v>3.2799999999999989E-2</v>
      </c>
      <c r="G226" s="1">
        <f t="shared" si="7"/>
        <v>4.0999999999999981E-2</v>
      </c>
      <c r="H226">
        <v>388</v>
      </c>
      <c r="I226">
        <f t="shared" si="9"/>
        <v>-7.9999999999998822E-4</v>
      </c>
    </row>
    <row r="227" spans="1:9" x14ac:dyDescent="0.35">
      <c r="A227">
        <v>387.5</v>
      </c>
      <c r="B227">
        <v>7.5999999999999998E-2</v>
      </c>
      <c r="C227">
        <f>B227-$B$62</f>
        <v>3.1E-2</v>
      </c>
      <c r="F227" s="1">
        <f t="shared" si="8"/>
        <v>3.2999999999999988E-2</v>
      </c>
      <c r="G227" s="1">
        <f t="shared" si="7"/>
        <v>4.1249999999999981E-2</v>
      </c>
      <c r="H227">
        <v>387.5</v>
      </c>
      <c r="I227">
        <f t="shared" si="9"/>
        <v>-1.9999999999999879E-3</v>
      </c>
    </row>
    <row r="228" spans="1:9" x14ac:dyDescent="0.35">
      <c r="A228">
        <v>387</v>
      </c>
      <c r="B228">
        <v>7.5999999999999998E-2</v>
      </c>
      <c r="C228">
        <f>B228-$B$62</f>
        <v>3.1E-2</v>
      </c>
      <c r="F228" s="1">
        <f t="shared" si="8"/>
        <v>3.3199999999999986E-2</v>
      </c>
      <c r="G228" s="1">
        <f t="shared" si="7"/>
        <v>4.1499999999999981E-2</v>
      </c>
      <c r="H228">
        <v>387</v>
      </c>
      <c r="I228">
        <f t="shared" si="9"/>
        <v>-2.1999999999999867E-3</v>
      </c>
    </row>
    <row r="229" spans="1:9" x14ac:dyDescent="0.35">
      <c r="A229">
        <v>386.5</v>
      </c>
      <c r="B229">
        <v>7.6999999999999999E-2</v>
      </c>
      <c r="C229">
        <f>B229-$B$62</f>
        <v>3.2000000000000001E-2</v>
      </c>
      <c r="F229" s="1">
        <f t="shared" si="8"/>
        <v>3.3399999999999985E-2</v>
      </c>
      <c r="G229" s="1">
        <f t="shared" si="7"/>
        <v>4.1749999999999982E-2</v>
      </c>
      <c r="H229">
        <v>386.5</v>
      </c>
      <c r="I229">
        <f t="shared" si="9"/>
        <v>-1.3999999999999846E-3</v>
      </c>
    </row>
    <row r="230" spans="1:9" x14ac:dyDescent="0.35">
      <c r="A230">
        <v>385.99</v>
      </c>
      <c r="B230">
        <v>7.6999999999999999E-2</v>
      </c>
      <c r="C230">
        <f>B230-$B$62</f>
        <v>3.2000000000000001E-2</v>
      </c>
      <c r="F230" s="1">
        <f t="shared" si="8"/>
        <v>3.3599999999999984E-2</v>
      </c>
      <c r="G230" s="1">
        <f t="shared" si="7"/>
        <v>4.1999999999999982E-2</v>
      </c>
      <c r="H230">
        <v>385.99</v>
      </c>
      <c r="I230">
        <f t="shared" si="9"/>
        <v>-1.5999999999999834E-3</v>
      </c>
    </row>
    <row r="231" spans="1:9" x14ac:dyDescent="0.35">
      <c r="A231">
        <v>385.49</v>
      </c>
      <c r="B231">
        <v>7.6999999999999999E-2</v>
      </c>
      <c r="C231">
        <f>B231-$B$62</f>
        <v>3.2000000000000001E-2</v>
      </c>
      <c r="F231" s="1">
        <f t="shared" si="8"/>
        <v>3.379999999999999E-2</v>
      </c>
      <c r="G231" s="1">
        <f t="shared" si="7"/>
        <v>4.2249999999999982E-2</v>
      </c>
      <c r="H231">
        <v>385.49</v>
      </c>
      <c r="I231">
        <f t="shared" si="9"/>
        <v>-1.7999999999999891E-3</v>
      </c>
    </row>
    <row r="232" spans="1:9" x14ac:dyDescent="0.35">
      <c r="A232">
        <v>384.99</v>
      </c>
      <c r="B232">
        <v>7.6999999999999999E-2</v>
      </c>
      <c r="C232">
        <f>B232-$B$62</f>
        <v>3.2000000000000001E-2</v>
      </c>
      <c r="F232" s="1">
        <f t="shared" si="8"/>
        <v>3.3999999999999989E-2</v>
      </c>
      <c r="G232" s="1">
        <f t="shared" si="7"/>
        <v>4.2499999999999982E-2</v>
      </c>
      <c r="H232">
        <v>384.99</v>
      </c>
      <c r="I232">
        <f t="shared" si="9"/>
        <v>-1.9999999999999879E-3</v>
      </c>
    </row>
    <row r="233" spans="1:9" x14ac:dyDescent="0.35">
      <c r="A233">
        <v>384.48</v>
      </c>
      <c r="B233">
        <v>7.6999999999999999E-2</v>
      </c>
      <c r="C233">
        <f>B233-$B$62</f>
        <v>3.2000000000000001E-2</v>
      </c>
      <c r="F233" s="1">
        <f t="shared" si="8"/>
        <v>3.4199999999999987E-2</v>
      </c>
      <c r="G233" s="1">
        <f t="shared" si="7"/>
        <v>4.2749999999999982E-2</v>
      </c>
      <c r="H233">
        <v>384.48</v>
      </c>
      <c r="I233">
        <f t="shared" si="9"/>
        <v>-2.1999999999999867E-3</v>
      </c>
    </row>
    <row r="234" spans="1:9" x14ac:dyDescent="0.35">
      <c r="A234">
        <v>384.02</v>
      </c>
      <c r="B234">
        <v>7.5999999999999998E-2</v>
      </c>
      <c r="C234">
        <f>B234-$B$62</f>
        <v>3.1E-2</v>
      </c>
      <c r="F234" s="1">
        <f t="shared" si="8"/>
        <v>3.4399999999999986E-2</v>
      </c>
      <c r="G234" s="1">
        <f t="shared" si="7"/>
        <v>4.2999999999999983E-2</v>
      </c>
      <c r="H234">
        <v>384.02</v>
      </c>
      <c r="I234">
        <f t="shared" si="9"/>
        <v>-3.3999999999999864E-3</v>
      </c>
    </row>
    <row r="235" spans="1:9" x14ac:dyDescent="0.35">
      <c r="A235">
        <v>383.52</v>
      </c>
      <c r="B235">
        <v>7.6999999999999999E-2</v>
      </c>
      <c r="C235">
        <f>B235-$B$62</f>
        <v>3.2000000000000001E-2</v>
      </c>
      <c r="F235" s="1">
        <f t="shared" si="8"/>
        <v>3.4599999999999985E-2</v>
      </c>
      <c r="G235" s="1">
        <f t="shared" si="7"/>
        <v>4.3249999999999983E-2</v>
      </c>
      <c r="H235">
        <v>383.52</v>
      </c>
      <c r="I235">
        <f t="shared" si="9"/>
        <v>-2.5999999999999843E-3</v>
      </c>
    </row>
    <row r="236" spans="1:9" x14ac:dyDescent="0.35">
      <c r="A236">
        <v>383.01</v>
      </c>
      <c r="B236">
        <v>7.6999999999999999E-2</v>
      </c>
      <c r="C236">
        <f>B236-$B$62</f>
        <v>3.2000000000000001E-2</v>
      </c>
      <c r="F236" s="1">
        <f t="shared" si="8"/>
        <v>3.4799999999999991E-2</v>
      </c>
      <c r="G236" s="1">
        <f t="shared" si="7"/>
        <v>4.3499999999999983E-2</v>
      </c>
      <c r="H236">
        <v>383.01</v>
      </c>
      <c r="I236">
        <f t="shared" si="9"/>
        <v>-2.79999999999999E-3</v>
      </c>
    </row>
    <row r="237" spans="1:9" x14ac:dyDescent="0.35">
      <c r="A237">
        <v>382.51</v>
      </c>
      <c r="B237">
        <v>7.8E-2</v>
      </c>
      <c r="C237">
        <f>B237-$B$62</f>
        <v>3.3000000000000002E-2</v>
      </c>
      <c r="F237" s="1">
        <f t="shared" si="8"/>
        <v>3.4999999999999989E-2</v>
      </c>
      <c r="G237" s="1">
        <f t="shared" si="7"/>
        <v>4.3749999999999983E-2</v>
      </c>
      <c r="H237">
        <v>382.51</v>
      </c>
      <c r="I237">
        <f t="shared" si="9"/>
        <v>-1.9999999999999879E-3</v>
      </c>
    </row>
    <row r="238" spans="1:9" x14ac:dyDescent="0.35">
      <c r="A238">
        <v>382.01</v>
      </c>
      <c r="B238">
        <v>7.6999999999999999E-2</v>
      </c>
      <c r="C238">
        <f>B238-$B$62</f>
        <v>3.2000000000000001E-2</v>
      </c>
      <c r="F238" s="1">
        <f t="shared" si="8"/>
        <v>3.5199999999999988E-2</v>
      </c>
      <c r="G238" s="1">
        <f t="shared" si="7"/>
        <v>4.3999999999999984E-2</v>
      </c>
      <c r="H238">
        <v>382.01</v>
      </c>
      <c r="I238">
        <f t="shared" si="9"/>
        <v>-3.1999999999999876E-3</v>
      </c>
    </row>
    <row r="239" spans="1:9" x14ac:dyDescent="0.35">
      <c r="A239">
        <v>381.5</v>
      </c>
      <c r="B239">
        <v>7.6999999999999999E-2</v>
      </c>
      <c r="C239">
        <f>B239-$B$62</f>
        <v>3.2000000000000001E-2</v>
      </c>
      <c r="F239" s="1">
        <f t="shared" si="8"/>
        <v>3.5399999999999987E-2</v>
      </c>
      <c r="G239" s="1">
        <f t="shared" si="7"/>
        <v>4.4249999999999984E-2</v>
      </c>
      <c r="H239">
        <v>381.5</v>
      </c>
      <c r="I239">
        <f t="shared" si="9"/>
        <v>-3.3999999999999864E-3</v>
      </c>
    </row>
    <row r="240" spans="1:9" x14ac:dyDescent="0.35">
      <c r="A240">
        <v>381</v>
      </c>
      <c r="B240">
        <v>7.6999999999999999E-2</v>
      </c>
      <c r="C240">
        <f>B240-$B$62</f>
        <v>3.2000000000000001E-2</v>
      </c>
      <c r="F240" s="1">
        <f t="shared" si="8"/>
        <v>3.5599999999999986E-2</v>
      </c>
      <c r="G240" s="1">
        <f t="shared" si="7"/>
        <v>4.4499999999999984E-2</v>
      </c>
      <c r="H240">
        <v>381</v>
      </c>
      <c r="I240">
        <f t="shared" si="9"/>
        <v>-3.5999999999999852E-3</v>
      </c>
    </row>
    <row r="241" spans="1:9" x14ac:dyDescent="0.35">
      <c r="A241">
        <v>380.49</v>
      </c>
      <c r="B241">
        <v>7.6999999999999999E-2</v>
      </c>
      <c r="C241">
        <f>B241-$B$62</f>
        <v>3.2000000000000001E-2</v>
      </c>
      <c r="F241" s="1">
        <f t="shared" si="8"/>
        <v>3.5799999999999992E-2</v>
      </c>
      <c r="G241" s="1">
        <f t="shared" si="7"/>
        <v>4.4749999999999984E-2</v>
      </c>
      <c r="H241">
        <v>380.49</v>
      </c>
      <c r="I241">
        <f t="shared" si="9"/>
        <v>-3.7999999999999909E-3</v>
      </c>
    </row>
    <row r="242" spans="1:9" x14ac:dyDescent="0.35">
      <c r="A242">
        <v>379.99</v>
      </c>
      <c r="B242">
        <v>7.8E-2</v>
      </c>
      <c r="C242">
        <f>B242-$B$62</f>
        <v>3.3000000000000002E-2</v>
      </c>
      <c r="F242" s="1">
        <f t="shared" si="8"/>
        <v>3.599999999999999E-2</v>
      </c>
      <c r="G242" s="1">
        <f t="shared" si="7"/>
        <v>4.4999999999999984E-2</v>
      </c>
      <c r="H242">
        <v>379.99</v>
      </c>
      <c r="I242">
        <f t="shared" si="9"/>
        <v>-2.9999999999999888E-3</v>
      </c>
    </row>
    <row r="243" spans="1:9" x14ac:dyDescent="0.35">
      <c r="A243">
        <v>379.49</v>
      </c>
      <c r="B243">
        <v>7.8E-2</v>
      </c>
      <c r="C243">
        <f>B243-$B$62</f>
        <v>3.3000000000000002E-2</v>
      </c>
      <c r="F243" s="1">
        <f t="shared" si="8"/>
        <v>3.6199999999999989E-2</v>
      </c>
      <c r="G243" s="1">
        <f t="shared" si="7"/>
        <v>4.5249999999999985E-2</v>
      </c>
      <c r="H243">
        <v>379.49</v>
      </c>
      <c r="I243">
        <f t="shared" si="9"/>
        <v>-3.1999999999999876E-3</v>
      </c>
    </row>
    <row r="244" spans="1:9" x14ac:dyDescent="0.35">
      <c r="A244">
        <v>378.98</v>
      </c>
      <c r="B244">
        <v>7.8E-2</v>
      </c>
      <c r="C244">
        <f>B244-$B$62</f>
        <v>3.3000000000000002E-2</v>
      </c>
      <c r="F244" s="1">
        <f t="shared" si="8"/>
        <v>3.6399999999999988E-2</v>
      </c>
      <c r="G244" s="1">
        <f t="shared" si="7"/>
        <v>4.5499999999999985E-2</v>
      </c>
      <c r="H244">
        <v>378.98</v>
      </c>
      <c r="I244">
        <f t="shared" si="9"/>
        <v>-3.3999999999999864E-3</v>
      </c>
    </row>
    <row r="245" spans="1:9" x14ac:dyDescent="0.35">
      <c r="A245">
        <v>378.52</v>
      </c>
      <c r="B245">
        <v>7.6999999999999999E-2</v>
      </c>
      <c r="C245">
        <f>B245-$B$62</f>
        <v>3.2000000000000001E-2</v>
      </c>
      <c r="F245" s="1">
        <f t="shared" si="8"/>
        <v>3.6599999999999987E-2</v>
      </c>
      <c r="G245" s="1">
        <f t="shared" si="7"/>
        <v>4.5749999999999985E-2</v>
      </c>
      <c r="H245">
        <v>378.52</v>
      </c>
      <c r="I245">
        <f t="shared" si="9"/>
        <v>-4.599999999999986E-3</v>
      </c>
    </row>
    <row r="246" spans="1:9" x14ac:dyDescent="0.35">
      <c r="A246">
        <v>378.02</v>
      </c>
      <c r="B246">
        <v>7.6999999999999999E-2</v>
      </c>
      <c r="C246">
        <f>B246-$B$62</f>
        <v>3.2000000000000001E-2</v>
      </c>
      <c r="F246" s="1">
        <f t="shared" si="8"/>
        <v>3.6799999999999992E-2</v>
      </c>
      <c r="G246" s="1">
        <f t="shared" si="7"/>
        <v>4.5999999999999985E-2</v>
      </c>
      <c r="H246">
        <v>378.02</v>
      </c>
      <c r="I246">
        <f t="shared" si="9"/>
        <v>-4.7999999999999918E-3</v>
      </c>
    </row>
    <row r="247" spans="1:9" x14ac:dyDescent="0.35">
      <c r="A247">
        <v>377.51</v>
      </c>
      <c r="B247">
        <v>7.6999999999999999E-2</v>
      </c>
      <c r="C247">
        <f>B247-$B$62</f>
        <v>3.2000000000000001E-2</v>
      </c>
      <c r="F247" s="1">
        <f t="shared" si="8"/>
        <v>3.6999999999999991E-2</v>
      </c>
      <c r="G247" s="1">
        <f t="shared" si="7"/>
        <v>4.6249999999999986E-2</v>
      </c>
      <c r="H247">
        <v>377.51</v>
      </c>
      <c r="I247">
        <f t="shared" si="9"/>
        <v>-4.9999999999999906E-3</v>
      </c>
    </row>
    <row r="248" spans="1:9" x14ac:dyDescent="0.35">
      <c r="A248">
        <v>377.01</v>
      </c>
      <c r="B248">
        <v>7.9000000000000001E-2</v>
      </c>
      <c r="C248">
        <f>B248-$B$62</f>
        <v>3.4000000000000002E-2</v>
      </c>
      <c r="F248" s="1">
        <f t="shared" si="8"/>
        <v>3.719999999999999E-2</v>
      </c>
      <c r="G248" s="1">
        <f t="shared" si="7"/>
        <v>4.6499999999999986E-2</v>
      </c>
      <c r="H248">
        <v>377.01</v>
      </c>
      <c r="I248">
        <f t="shared" si="9"/>
        <v>-3.1999999999999876E-3</v>
      </c>
    </row>
    <row r="249" spans="1:9" x14ac:dyDescent="0.35">
      <c r="A249">
        <v>376.5</v>
      </c>
      <c r="B249">
        <v>8.1000000000000003E-2</v>
      </c>
      <c r="C249">
        <f>B249-$B$62</f>
        <v>3.6000000000000004E-2</v>
      </c>
      <c r="F249" s="1">
        <f t="shared" si="8"/>
        <v>3.7399999999999989E-2</v>
      </c>
      <c r="G249" s="1">
        <f t="shared" si="7"/>
        <v>4.6749999999999986E-2</v>
      </c>
      <c r="H249">
        <v>376.5</v>
      </c>
      <c r="I249">
        <f t="shared" si="9"/>
        <v>-1.3999999999999846E-3</v>
      </c>
    </row>
    <row r="250" spans="1:9" x14ac:dyDescent="0.35">
      <c r="A250">
        <v>376</v>
      </c>
      <c r="B250">
        <v>0.08</v>
      </c>
      <c r="C250">
        <f>B250-$B$62</f>
        <v>3.5000000000000003E-2</v>
      </c>
      <c r="F250" s="1">
        <f t="shared" si="8"/>
        <v>3.7599999999999995E-2</v>
      </c>
      <c r="G250" s="1">
        <f t="shared" si="7"/>
        <v>4.6999999999999986E-2</v>
      </c>
      <c r="H250">
        <v>376</v>
      </c>
      <c r="I250">
        <f t="shared" si="9"/>
        <v>-2.5999999999999912E-3</v>
      </c>
    </row>
    <row r="251" spans="1:9" x14ac:dyDescent="0.35">
      <c r="A251">
        <v>375.5</v>
      </c>
      <c r="B251">
        <v>0.08</v>
      </c>
      <c r="C251">
        <f>B251-$B$62</f>
        <v>3.5000000000000003E-2</v>
      </c>
      <c r="F251" s="1">
        <f t="shared" si="8"/>
        <v>3.7799999999999993E-2</v>
      </c>
      <c r="G251" s="1">
        <f t="shared" si="7"/>
        <v>4.7249999999999986E-2</v>
      </c>
      <c r="H251">
        <v>375.5</v>
      </c>
      <c r="I251">
        <f t="shared" si="9"/>
        <v>-2.79999999999999E-3</v>
      </c>
    </row>
    <row r="252" spans="1:9" x14ac:dyDescent="0.35">
      <c r="A252">
        <v>374.99</v>
      </c>
      <c r="B252">
        <v>0.08</v>
      </c>
      <c r="C252">
        <f>B252-$B$62</f>
        <v>3.5000000000000003E-2</v>
      </c>
      <c r="F252" s="1">
        <f t="shared" si="8"/>
        <v>3.7999999999999992E-2</v>
      </c>
      <c r="G252" s="1">
        <f t="shared" si="7"/>
        <v>4.7499999999999987E-2</v>
      </c>
      <c r="H252">
        <v>374.99</v>
      </c>
      <c r="I252">
        <f t="shared" si="9"/>
        <v>-2.9999999999999888E-3</v>
      </c>
    </row>
    <row r="253" spans="1:9" x14ac:dyDescent="0.35">
      <c r="A253">
        <v>374.49</v>
      </c>
      <c r="B253">
        <v>0.08</v>
      </c>
      <c r="C253">
        <f>B253-$B$62</f>
        <v>3.5000000000000003E-2</v>
      </c>
      <c r="F253" s="1">
        <f t="shared" si="8"/>
        <v>3.8199999999999991E-2</v>
      </c>
      <c r="G253" s="1">
        <f t="shared" si="7"/>
        <v>4.7749999999999987E-2</v>
      </c>
      <c r="H253">
        <v>374.49</v>
      </c>
      <c r="I253">
        <f t="shared" si="9"/>
        <v>-3.1999999999999876E-3</v>
      </c>
    </row>
    <row r="254" spans="1:9" x14ac:dyDescent="0.35">
      <c r="A254">
        <v>373.98</v>
      </c>
      <c r="B254">
        <v>0.08</v>
      </c>
      <c r="C254">
        <f>B254-$B$62</f>
        <v>3.5000000000000003E-2</v>
      </c>
      <c r="F254" s="1">
        <f t="shared" si="8"/>
        <v>3.839999999999999E-2</v>
      </c>
      <c r="G254" s="1">
        <f t="shared" si="7"/>
        <v>4.7999999999999987E-2</v>
      </c>
      <c r="H254">
        <v>373.98</v>
      </c>
      <c r="I254">
        <f t="shared" si="9"/>
        <v>-3.3999999999999864E-3</v>
      </c>
    </row>
    <row r="255" spans="1:9" x14ac:dyDescent="0.35">
      <c r="A255">
        <v>373.48</v>
      </c>
      <c r="B255">
        <v>8.1000000000000003E-2</v>
      </c>
      <c r="C255">
        <f>B255-$B$62</f>
        <v>3.6000000000000004E-2</v>
      </c>
      <c r="F255" s="1">
        <f t="shared" si="8"/>
        <v>3.8599999999999995E-2</v>
      </c>
      <c r="G255" s="1">
        <f t="shared" ref="G255:G300" si="10">G256-0.00025</f>
        <v>4.8249999999999987E-2</v>
      </c>
      <c r="H255">
        <v>373.48</v>
      </c>
      <c r="I255">
        <f t="shared" si="9"/>
        <v>-2.5999999999999912E-3</v>
      </c>
    </row>
    <row r="256" spans="1:9" x14ac:dyDescent="0.35">
      <c r="A256">
        <v>373.02</v>
      </c>
      <c r="B256">
        <v>8.1000000000000003E-2</v>
      </c>
      <c r="C256">
        <f>B256-$B$62</f>
        <v>3.6000000000000004E-2</v>
      </c>
      <c r="F256" s="1">
        <f t="shared" ref="F256:F302" si="11">G256*0.8</f>
        <v>3.8799999999999994E-2</v>
      </c>
      <c r="G256" s="1">
        <f t="shared" si="10"/>
        <v>4.8499999999999988E-2</v>
      </c>
      <c r="H256">
        <v>373.02</v>
      </c>
      <c r="I256">
        <f t="shared" si="9"/>
        <v>-2.79999999999999E-3</v>
      </c>
    </row>
    <row r="257" spans="1:9" x14ac:dyDescent="0.35">
      <c r="A257">
        <v>372.51</v>
      </c>
      <c r="B257">
        <v>8.1000000000000003E-2</v>
      </c>
      <c r="C257">
        <f>B257-$B$62</f>
        <v>3.6000000000000004E-2</v>
      </c>
      <c r="F257" s="1">
        <f t="shared" si="11"/>
        <v>3.8999999999999993E-2</v>
      </c>
      <c r="G257" s="1">
        <f t="shared" si="10"/>
        <v>4.8749999999999988E-2</v>
      </c>
      <c r="H257">
        <v>372.51</v>
      </c>
      <c r="I257">
        <f t="shared" si="9"/>
        <v>-2.9999999999999888E-3</v>
      </c>
    </row>
    <row r="258" spans="1:9" x14ac:dyDescent="0.35">
      <c r="A258">
        <v>372.01</v>
      </c>
      <c r="B258">
        <v>8.2000000000000003E-2</v>
      </c>
      <c r="C258">
        <f>B258-$B$62</f>
        <v>3.7000000000000005E-2</v>
      </c>
      <c r="F258" s="1">
        <f t="shared" si="11"/>
        <v>3.9199999999999992E-2</v>
      </c>
      <c r="G258" s="1">
        <f t="shared" si="10"/>
        <v>4.8999999999999988E-2</v>
      </c>
      <c r="H258">
        <v>372.01</v>
      </c>
      <c r="I258">
        <f t="shared" ref="I258:I301" si="12">C258-F258</f>
        <v>-2.1999999999999867E-3</v>
      </c>
    </row>
    <row r="259" spans="1:9" x14ac:dyDescent="0.35">
      <c r="A259">
        <v>371.5</v>
      </c>
      <c r="B259">
        <v>8.2000000000000003E-2</v>
      </c>
      <c r="C259">
        <f>B259-$B$62</f>
        <v>3.7000000000000005E-2</v>
      </c>
      <c r="F259" s="1">
        <f t="shared" si="11"/>
        <v>3.9399999999999991E-2</v>
      </c>
      <c r="G259" s="1">
        <f t="shared" si="10"/>
        <v>4.9249999999999988E-2</v>
      </c>
      <c r="H259">
        <v>371.5</v>
      </c>
      <c r="I259">
        <f t="shared" si="12"/>
        <v>-2.3999999999999855E-3</v>
      </c>
    </row>
    <row r="260" spans="1:9" x14ac:dyDescent="0.35">
      <c r="A260">
        <v>371</v>
      </c>
      <c r="B260">
        <v>8.2000000000000003E-2</v>
      </c>
      <c r="C260">
        <f>B260-$B$62</f>
        <v>3.7000000000000005E-2</v>
      </c>
      <c r="F260" s="1">
        <f t="shared" si="11"/>
        <v>3.9599999999999996E-2</v>
      </c>
      <c r="G260" s="1">
        <f t="shared" si="10"/>
        <v>4.9499999999999988E-2</v>
      </c>
      <c r="H260">
        <v>371</v>
      </c>
      <c r="I260">
        <f t="shared" si="12"/>
        <v>-2.5999999999999912E-3</v>
      </c>
    </row>
    <row r="261" spans="1:9" x14ac:dyDescent="0.35">
      <c r="A261">
        <v>370.49</v>
      </c>
      <c r="B261">
        <v>8.3000000000000004E-2</v>
      </c>
      <c r="C261">
        <f>B261-$B$62</f>
        <v>3.8000000000000006E-2</v>
      </c>
      <c r="F261" s="1">
        <f t="shared" si="11"/>
        <v>3.9799999999999995E-2</v>
      </c>
      <c r="G261" s="1">
        <f t="shared" si="10"/>
        <v>4.9749999999999989E-2</v>
      </c>
      <c r="H261">
        <v>370.49</v>
      </c>
      <c r="I261">
        <f t="shared" si="12"/>
        <v>-1.7999999999999891E-3</v>
      </c>
    </row>
    <row r="262" spans="1:9" x14ac:dyDescent="0.35">
      <c r="A262">
        <v>369.99</v>
      </c>
      <c r="B262">
        <v>8.3000000000000004E-2</v>
      </c>
      <c r="C262">
        <f>B262-$B$62</f>
        <v>3.8000000000000006E-2</v>
      </c>
      <c r="F262" s="1">
        <f t="shared" si="11"/>
        <v>3.9999999999999994E-2</v>
      </c>
      <c r="G262" s="1">
        <f t="shared" si="10"/>
        <v>4.9999999999999989E-2</v>
      </c>
      <c r="H262">
        <v>369.99</v>
      </c>
      <c r="I262">
        <f t="shared" si="12"/>
        <v>-1.9999999999999879E-3</v>
      </c>
    </row>
    <row r="263" spans="1:9" x14ac:dyDescent="0.35">
      <c r="A263">
        <v>369.49</v>
      </c>
      <c r="B263">
        <v>8.3000000000000004E-2</v>
      </c>
      <c r="C263">
        <f>B263-$B$62</f>
        <v>3.8000000000000006E-2</v>
      </c>
      <c r="F263" s="1">
        <f t="shared" si="11"/>
        <v>4.0199999999999993E-2</v>
      </c>
      <c r="G263" s="1">
        <f t="shared" si="10"/>
        <v>5.0249999999999989E-2</v>
      </c>
      <c r="H263">
        <v>369.49</v>
      </c>
      <c r="I263">
        <f t="shared" si="12"/>
        <v>-2.1999999999999867E-3</v>
      </c>
    </row>
    <row r="264" spans="1:9" x14ac:dyDescent="0.35">
      <c r="A264">
        <v>368.98</v>
      </c>
      <c r="B264">
        <v>8.3000000000000004E-2</v>
      </c>
      <c r="C264">
        <f>B264-$B$62</f>
        <v>3.8000000000000006E-2</v>
      </c>
      <c r="F264" s="1">
        <f t="shared" si="11"/>
        <v>4.0399999999999991E-2</v>
      </c>
      <c r="G264" s="1">
        <f t="shared" si="10"/>
        <v>5.0499999999999989E-2</v>
      </c>
      <c r="H264">
        <v>368.98</v>
      </c>
      <c r="I264">
        <f t="shared" si="12"/>
        <v>-2.3999999999999855E-3</v>
      </c>
    </row>
    <row r="265" spans="1:9" x14ac:dyDescent="0.35">
      <c r="A265">
        <v>368.52</v>
      </c>
      <c r="B265">
        <v>8.3000000000000004E-2</v>
      </c>
      <c r="C265">
        <f>B265-$B$62</f>
        <v>3.8000000000000006E-2</v>
      </c>
      <c r="F265" s="1">
        <f t="shared" si="11"/>
        <v>4.0599999999999997E-2</v>
      </c>
      <c r="G265" s="1">
        <f t="shared" si="10"/>
        <v>5.074999999999999E-2</v>
      </c>
      <c r="H265">
        <v>368.52</v>
      </c>
      <c r="I265">
        <f t="shared" si="12"/>
        <v>-2.5999999999999912E-3</v>
      </c>
    </row>
    <row r="266" spans="1:9" x14ac:dyDescent="0.35">
      <c r="A266">
        <v>368.01</v>
      </c>
      <c r="B266">
        <v>8.3000000000000004E-2</v>
      </c>
      <c r="C266">
        <f>B266-$B$62</f>
        <v>3.8000000000000006E-2</v>
      </c>
      <c r="F266" s="1">
        <f t="shared" si="11"/>
        <v>4.0799999999999996E-2</v>
      </c>
      <c r="G266" s="1">
        <f t="shared" si="10"/>
        <v>5.099999999999999E-2</v>
      </c>
      <c r="H266">
        <v>368.01</v>
      </c>
      <c r="I266">
        <f t="shared" si="12"/>
        <v>-2.79999999999999E-3</v>
      </c>
    </row>
    <row r="267" spans="1:9" x14ac:dyDescent="0.35">
      <c r="A267">
        <v>367.51</v>
      </c>
      <c r="B267">
        <v>8.3000000000000004E-2</v>
      </c>
      <c r="C267">
        <f>B267-$B$62</f>
        <v>3.8000000000000006E-2</v>
      </c>
      <c r="F267" s="1">
        <f t="shared" si="11"/>
        <v>4.0999999999999995E-2</v>
      </c>
      <c r="G267" s="1">
        <f t="shared" si="10"/>
        <v>5.124999999999999E-2</v>
      </c>
      <c r="H267">
        <v>367.51</v>
      </c>
      <c r="I267">
        <f t="shared" si="12"/>
        <v>-2.9999999999999888E-3</v>
      </c>
    </row>
    <row r="268" spans="1:9" x14ac:dyDescent="0.35">
      <c r="A268">
        <v>367</v>
      </c>
      <c r="B268">
        <v>8.4000000000000005E-2</v>
      </c>
      <c r="C268">
        <f>B268-$B$62</f>
        <v>3.9000000000000007E-2</v>
      </c>
      <c r="F268" s="1">
        <f t="shared" si="11"/>
        <v>4.1199999999999994E-2</v>
      </c>
      <c r="G268" s="1">
        <f t="shared" si="10"/>
        <v>5.149999999999999E-2</v>
      </c>
      <c r="H268">
        <v>367</v>
      </c>
      <c r="I268">
        <f t="shared" si="12"/>
        <v>-2.1999999999999867E-3</v>
      </c>
    </row>
    <row r="269" spans="1:9" x14ac:dyDescent="0.35">
      <c r="A269">
        <v>366.5</v>
      </c>
      <c r="B269">
        <v>8.4000000000000005E-2</v>
      </c>
      <c r="C269">
        <f>B269-$B$62</f>
        <v>3.9000000000000007E-2</v>
      </c>
      <c r="F269" s="1">
        <f t="shared" si="11"/>
        <v>4.1399999999999992E-2</v>
      </c>
      <c r="G269" s="1">
        <f t="shared" si="10"/>
        <v>5.174999999999999E-2</v>
      </c>
      <c r="H269">
        <v>366.5</v>
      </c>
      <c r="I269">
        <f t="shared" si="12"/>
        <v>-2.3999999999999855E-3</v>
      </c>
    </row>
    <row r="270" spans="1:9" x14ac:dyDescent="0.35">
      <c r="A270">
        <v>365.99</v>
      </c>
      <c r="B270">
        <v>8.5000000000000006E-2</v>
      </c>
      <c r="C270">
        <f>B270-$B$62</f>
        <v>4.0000000000000008E-2</v>
      </c>
      <c r="F270" s="1">
        <f t="shared" si="11"/>
        <v>4.1599999999999998E-2</v>
      </c>
      <c r="G270" s="1">
        <f t="shared" si="10"/>
        <v>5.1999999999999991E-2</v>
      </c>
      <c r="H270">
        <v>365.99</v>
      </c>
      <c r="I270">
        <f t="shared" si="12"/>
        <v>-1.5999999999999903E-3</v>
      </c>
    </row>
    <row r="271" spans="1:9" x14ac:dyDescent="0.35">
      <c r="A271">
        <v>365.49</v>
      </c>
      <c r="B271">
        <v>8.5000000000000006E-2</v>
      </c>
      <c r="C271">
        <f>B271-$B$62</f>
        <v>4.0000000000000008E-2</v>
      </c>
      <c r="F271" s="1">
        <f t="shared" si="11"/>
        <v>4.1799999999999997E-2</v>
      </c>
      <c r="G271" s="1">
        <f t="shared" si="10"/>
        <v>5.2249999999999991E-2</v>
      </c>
      <c r="H271">
        <v>365.49</v>
      </c>
      <c r="I271">
        <f t="shared" si="12"/>
        <v>-1.7999999999999891E-3</v>
      </c>
    </row>
    <row r="272" spans="1:9" x14ac:dyDescent="0.35">
      <c r="A272">
        <v>364.98</v>
      </c>
      <c r="B272">
        <v>8.5000000000000006E-2</v>
      </c>
      <c r="C272">
        <f>B272-$B$62</f>
        <v>4.0000000000000008E-2</v>
      </c>
      <c r="F272" s="1">
        <f t="shared" si="11"/>
        <v>4.1999999999999996E-2</v>
      </c>
      <c r="G272" s="1">
        <f t="shared" si="10"/>
        <v>5.2499999999999991E-2</v>
      </c>
      <c r="H272">
        <v>364.98</v>
      </c>
      <c r="I272">
        <f t="shared" si="12"/>
        <v>-1.9999999999999879E-3</v>
      </c>
    </row>
    <row r="273" spans="1:9" x14ac:dyDescent="0.35">
      <c r="A273">
        <v>364.52</v>
      </c>
      <c r="B273">
        <v>8.5000000000000006E-2</v>
      </c>
      <c r="C273">
        <f>B273-$B$62</f>
        <v>4.0000000000000008E-2</v>
      </c>
      <c r="F273" s="1">
        <f t="shared" si="11"/>
        <v>4.2199999999999994E-2</v>
      </c>
      <c r="G273" s="1">
        <f t="shared" si="10"/>
        <v>5.2749999999999991E-2</v>
      </c>
      <c r="H273">
        <v>364.52</v>
      </c>
      <c r="I273">
        <f t="shared" si="12"/>
        <v>-2.1999999999999867E-3</v>
      </c>
    </row>
    <row r="274" spans="1:9" x14ac:dyDescent="0.35">
      <c r="A274">
        <v>364.01</v>
      </c>
      <c r="B274">
        <v>8.5000000000000006E-2</v>
      </c>
      <c r="C274">
        <f>B274-$B$62</f>
        <v>4.0000000000000008E-2</v>
      </c>
      <c r="F274" s="1">
        <f t="shared" si="11"/>
        <v>4.2399999999999993E-2</v>
      </c>
      <c r="G274" s="1">
        <f t="shared" si="10"/>
        <v>5.2999999999999992E-2</v>
      </c>
      <c r="H274">
        <v>364.01</v>
      </c>
      <c r="I274">
        <f t="shared" si="12"/>
        <v>-2.3999999999999855E-3</v>
      </c>
    </row>
    <row r="275" spans="1:9" x14ac:dyDescent="0.35">
      <c r="A275">
        <v>363.51</v>
      </c>
      <c r="B275">
        <v>8.5999999999999993E-2</v>
      </c>
      <c r="C275">
        <f>B275-$B$62</f>
        <v>4.0999999999999995E-2</v>
      </c>
      <c r="F275" s="1">
        <f t="shared" si="11"/>
        <v>4.2599999999999999E-2</v>
      </c>
      <c r="G275" s="1">
        <f t="shared" si="10"/>
        <v>5.3249999999999992E-2</v>
      </c>
      <c r="H275">
        <v>363.51</v>
      </c>
      <c r="I275">
        <f t="shared" si="12"/>
        <v>-1.6000000000000042E-3</v>
      </c>
    </row>
    <row r="276" spans="1:9" x14ac:dyDescent="0.35">
      <c r="A276">
        <v>363</v>
      </c>
      <c r="B276">
        <v>8.5999999999999993E-2</v>
      </c>
      <c r="C276">
        <f>B276-$B$62</f>
        <v>4.0999999999999995E-2</v>
      </c>
      <c r="F276" s="1">
        <f t="shared" si="11"/>
        <v>4.2799999999999998E-2</v>
      </c>
      <c r="G276" s="1">
        <f t="shared" si="10"/>
        <v>5.3499999999999992E-2</v>
      </c>
      <c r="H276">
        <v>363</v>
      </c>
      <c r="I276">
        <f t="shared" si="12"/>
        <v>-1.800000000000003E-3</v>
      </c>
    </row>
    <row r="277" spans="1:9" x14ac:dyDescent="0.35">
      <c r="A277">
        <v>362.5</v>
      </c>
      <c r="B277">
        <v>8.5000000000000006E-2</v>
      </c>
      <c r="C277">
        <f>B277-$B$62</f>
        <v>4.0000000000000008E-2</v>
      </c>
      <c r="F277" s="1">
        <f t="shared" si="11"/>
        <v>4.2999999999999997E-2</v>
      </c>
      <c r="G277" s="1">
        <f t="shared" si="10"/>
        <v>5.3749999999999992E-2</v>
      </c>
      <c r="H277">
        <v>362.5</v>
      </c>
      <c r="I277">
        <f t="shared" si="12"/>
        <v>-2.9999999999999888E-3</v>
      </c>
    </row>
    <row r="278" spans="1:9" x14ac:dyDescent="0.35">
      <c r="A278">
        <v>361.99</v>
      </c>
      <c r="B278">
        <v>8.4000000000000005E-2</v>
      </c>
      <c r="C278">
        <f>B278-$B$62</f>
        <v>3.9000000000000007E-2</v>
      </c>
      <c r="F278" s="1">
        <f t="shared" si="11"/>
        <v>4.3199999999999995E-2</v>
      </c>
      <c r="G278" s="1">
        <f t="shared" si="10"/>
        <v>5.3999999999999992E-2</v>
      </c>
      <c r="H278">
        <v>361.99</v>
      </c>
      <c r="I278">
        <f t="shared" si="12"/>
        <v>-4.1999999999999885E-3</v>
      </c>
    </row>
    <row r="279" spans="1:9" x14ac:dyDescent="0.35">
      <c r="A279">
        <v>361.49</v>
      </c>
      <c r="B279">
        <v>8.6999999999999994E-2</v>
      </c>
      <c r="C279">
        <f>B279-$B$62</f>
        <v>4.1999999999999996E-2</v>
      </c>
      <c r="F279" s="1">
        <f t="shared" si="11"/>
        <v>4.3399999999999994E-2</v>
      </c>
      <c r="G279" s="1">
        <f t="shared" si="10"/>
        <v>5.4249999999999993E-2</v>
      </c>
      <c r="H279">
        <v>361.49</v>
      </c>
      <c r="I279">
        <f t="shared" si="12"/>
        <v>-1.3999999999999985E-3</v>
      </c>
    </row>
    <row r="280" spans="1:9" x14ac:dyDescent="0.35">
      <c r="A280">
        <v>360.98</v>
      </c>
      <c r="B280">
        <v>0.09</v>
      </c>
      <c r="C280">
        <f>B280-$B$62</f>
        <v>4.4999999999999998E-2</v>
      </c>
      <c r="F280" s="1">
        <f t="shared" si="11"/>
        <v>4.36E-2</v>
      </c>
      <c r="G280" s="1">
        <f t="shared" si="10"/>
        <v>5.4499999999999993E-2</v>
      </c>
      <c r="H280">
        <v>360.98</v>
      </c>
      <c r="I280">
        <f t="shared" si="12"/>
        <v>1.3999999999999985E-3</v>
      </c>
    </row>
    <row r="281" spans="1:9" x14ac:dyDescent="0.35">
      <c r="A281">
        <v>360.52</v>
      </c>
      <c r="B281">
        <v>9.0999999999999998E-2</v>
      </c>
      <c r="C281">
        <f>B281-$B$62</f>
        <v>4.5999999999999999E-2</v>
      </c>
      <c r="F281" s="1">
        <f t="shared" si="11"/>
        <v>4.3799999999999999E-2</v>
      </c>
      <c r="G281" s="1">
        <f t="shared" si="10"/>
        <v>5.4749999999999993E-2</v>
      </c>
      <c r="H281">
        <v>360.52</v>
      </c>
      <c r="I281">
        <f t="shared" si="12"/>
        <v>2.2000000000000006E-3</v>
      </c>
    </row>
    <row r="282" spans="1:9" x14ac:dyDescent="0.35">
      <c r="A282">
        <v>360.01</v>
      </c>
      <c r="B282">
        <v>0.09</v>
      </c>
      <c r="C282">
        <f>B282-$B$62</f>
        <v>4.4999999999999998E-2</v>
      </c>
      <c r="F282" s="1">
        <f t="shared" si="11"/>
        <v>4.3999999999999997E-2</v>
      </c>
      <c r="G282" s="1">
        <f t="shared" si="10"/>
        <v>5.4999999999999993E-2</v>
      </c>
      <c r="H282">
        <v>360.01</v>
      </c>
      <c r="I282">
        <f t="shared" si="12"/>
        <v>1.0000000000000009E-3</v>
      </c>
    </row>
    <row r="283" spans="1:9" x14ac:dyDescent="0.35">
      <c r="A283">
        <v>359.51</v>
      </c>
      <c r="B283">
        <v>0.09</v>
      </c>
      <c r="C283">
        <f>B283-$B$62</f>
        <v>4.4999999999999998E-2</v>
      </c>
      <c r="F283" s="1">
        <f t="shared" si="11"/>
        <v>4.4199999999999996E-2</v>
      </c>
      <c r="G283" s="1">
        <f t="shared" si="10"/>
        <v>5.5249999999999994E-2</v>
      </c>
      <c r="H283">
        <v>359.51</v>
      </c>
      <c r="I283">
        <f t="shared" si="12"/>
        <v>8.000000000000021E-4</v>
      </c>
    </row>
    <row r="284" spans="1:9" x14ac:dyDescent="0.35">
      <c r="A284">
        <v>359</v>
      </c>
      <c r="B284">
        <v>0.09</v>
      </c>
      <c r="C284">
        <f>B284-$B$62</f>
        <v>4.4999999999999998E-2</v>
      </c>
      <c r="F284" s="1">
        <f t="shared" si="11"/>
        <v>4.4399999999999995E-2</v>
      </c>
      <c r="G284" s="1">
        <f t="shared" si="10"/>
        <v>5.5499999999999994E-2</v>
      </c>
      <c r="H284">
        <v>359</v>
      </c>
      <c r="I284">
        <f t="shared" si="12"/>
        <v>6.0000000000000331E-4</v>
      </c>
    </row>
    <row r="285" spans="1:9" x14ac:dyDescent="0.35">
      <c r="A285">
        <v>358.5</v>
      </c>
      <c r="B285">
        <v>8.8999999999999996E-2</v>
      </c>
      <c r="C285">
        <f>B285-$B$62</f>
        <v>4.3999999999999997E-2</v>
      </c>
      <c r="F285" s="1">
        <f t="shared" si="11"/>
        <v>4.4600000000000001E-2</v>
      </c>
      <c r="G285" s="1">
        <f t="shared" si="10"/>
        <v>5.5749999999999994E-2</v>
      </c>
      <c r="H285">
        <v>358.5</v>
      </c>
      <c r="I285">
        <f t="shared" si="12"/>
        <v>-6.0000000000000331E-4</v>
      </c>
    </row>
    <row r="286" spans="1:9" x14ac:dyDescent="0.35">
      <c r="A286">
        <v>357.99</v>
      </c>
      <c r="B286">
        <v>8.7999999999999995E-2</v>
      </c>
      <c r="C286">
        <f>B286-$B$62</f>
        <v>4.2999999999999997E-2</v>
      </c>
      <c r="F286" s="1">
        <f t="shared" si="11"/>
        <v>4.48E-2</v>
      </c>
      <c r="G286" s="1">
        <f t="shared" si="10"/>
        <v>5.5999999999999994E-2</v>
      </c>
      <c r="H286">
        <v>357.99</v>
      </c>
      <c r="I286">
        <f t="shared" si="12"/>
        <v>-1.800000000000003E-3</v>
      </c>
    </row>
    <row r="287" spans="1:9" x14ac:dyDescent="0.35">
      <c r="A287">
        <v>357.49</v>
      </c>
      <c r="B287">
        <v>8.7999999999999995E-2</v>
      </c>
      <c r="C287">
        <f>B287-$B$62</f>
        <v>4.2999999999999997E-2</v>
      </c>
      <c r="F287" s="1">
        <f t="shared" si="11"/>
        <v>4.4999999999999998E-2</v>
      </c>
      <c r="G287" s="1">
        <f t="shared" si="10"/>
        <v>5.6249999999999994E-2</v>
      </c>
      <c r="H287">
        <v>357.49</v>
      </c>
      <c r="I287">
        <f t="shared" si="12"/>
        <v>-2.0000000000000018E-3</v>
      </c>
    </row>
    <row r="288" spans="1:9" x14ac:dyDescent="0.35">
      <c r="A288">
        <v>356.98</v>
      </c>
      <c r="B288">
        <v>9.0999999999999998E-2</v>
      </c>
      <c r="C288">
        <f>B288-$B$62</f>
        <v>4.5999999999999999E-2</v>
      </c>
      <c r="F288" s="1">
        <f t="shared" si="11"/>
        <v>4.5199999999999997E-2</v>
      </c>
      <c r="G288" s="1">
        <f t="shared" si="10"/>
        <v>5.6499999999999995E-2</v>
      </c>
      <c r="H288">
        <v>356.98</v>
      </c>
      <c r="I288">
        <f t="shared" si="12"/>
        <v>8.000000000000021E-4</v>
      </c>
    </row>
    <row r="289" spans="1:9" x14ac:dyDescent="0.35">
      <c r="A289">
        <v>356.52</v>
      </c>
      <c r="B289">
        <v>9.1999999999999998E-2</v>
      </c>
      <c r="C289">
        <f>B289-$B$62</f>
        <v>4.7E-2</v>
      </c>
      <c r="F289" s="1">
        <f t="shared" si="11"/>
        <v>4.5399999999999996E-2</v>
      </c>
      <c r="G289" s="1">
        <f t="shared" si="10"/>
        <v>5.6749999999999995E-2</v>
      </c>
      <c r="H289">
        <v>356.52</v>
      </c>
      <c r="I289">
        <f t="shared" si="12"/>
        <v>1.6000000000000042E-3</v>
      </c>
    </row>
    <row r="290" spans="1:9" x14ac:dyDescent="0.35">
      <c r="A290">
        <v>356.01</v>
      </c>
      <c r="B290">
        <v>9.0999999999999998E-2</v>
      </c>
      <c r="C290">
        <f>B290-$B$62</f>
        <v>4.5999999999999999E-2</v>
      </c>
      <c r="F290" s="1">
        <f t="shared" si="11"/>
        <v>4.5600000000000002E-2</v>
      </c>
      <c r="G290" s="1">
        <f t="shared" si="10"/>
        <v>5.6999999999999995E-2</v>
      </c>
      <c r="H290">
        <v>356.01</v>
      </c>
      <c r="I290">
        <f t="shared" si="12"/>
        <v>3.9999999999999758E-4</v>
      </c>
    </row>
    <row r="291" spans="1:9" x14ac:dyDescent="0.35">
      <c r="A291">
        <v>355.51</v>
      </c>
      <c r="B291">
        <v>0.09</v>
      </c>
      <c r="C291">
        <f>B291-$B$62</f>
        <v>4.4999999999999998E-2</v>
      </c>
      <c r="F291" s="1">
        <f t="shared" si="11"/>
        <v>4.58E-2</v>
      </c>
      <c r="G291" s="1">
        <f t="shared" si="10"/>
        <v>5.7249999999999995E-2</v>
      </c>
      <c r="H291">
        <v>355.51</v>
      </c>
      <c r="I291">
        <f t="shared" si="12"/>
        <v>-8.000000000000021E-4</v>
      </c>
    </row>
    <row r="292" spans="1:9" x14ac:dyDescent="0.35">
      <c r="A292">
        <v>355</v>
      </c>
      <c r="B292">
        <v>0.09</v>
      </c>
      <c r="C292">
        <f>B292-$B$62</f>
        <v>4.4999999999999998E-2</v>
      </c>
      <c r="F292" s="1">
        <f t="shared" si="11"/>
        <v>4.5999999999999999E-2</v>
      </c>
      <c r="G292" s="1">
        <f t="shared" si="10"/>
        <v>5.7499999999999996E-2</v>
      </c>
      <c r="H292">
        <v>355</v>
      </c>
      <c r="I292">
        <f t="shared" si="12"/>
        <v>-1.0000000000000009E-3</v>
      </c>
    </row>
    <row r="293" spans="1:9" x14ac:dyDescent="0.35">
      <c r="A293">
        <v>354.49</v>
      </c>
      <c r="B293">
        <v>0.09</v>
      </c>
      <c r="C293">
        <f>B293-$B$62</f>
        <v>4.4999999999999998E-2</v>
      </c>
      <c r="F293" s="1">
        <f t="shared" si="11"/>
        <v>4.6199999999999998E-2</v>
      </c>
      <c r="G293" s="1">
        <f t="shared" si="10"/>
        <v>5.7749999999999996E-2</v>
      </c>
      <c r="H293">
        <v>354.49</v>
      </c>
      <c r="I293">
        <f t="shared" si="12"/>
        <v>-1.1999999999999997E-3</v>
      </c>
    </row>
    <row r="294" spans="1:9" x14ac:dyDescent="0.35">
      <c r="A294">
        <v>353.99</v>
      </c>
      <c r="B294">
        <v>0.09</v>
      </c>
      <c r="C294">
        <f>B294-$B$62</f>
        <v>4.4999999999999998E-2</v>
      </c>
      <c r="F294" s="1">
        <f t="shared" si="11"/>
        <v>4.6399999999999997E-2</v>
      </c>
      <c r="G294" s="1">
        <f t="shared" si="10"/>
        <v>5.7999999999999996E-2</v>
      </c>
      <c r="H294">
        <v>353.99</v>
      </c>
      <c r="I294">
        <f t="shared" si="12"/>
        <v>-1.3999999999999985E-3</v>
      </c>
    </row>
    <row r="295" spans="1:9" x14ac:dyDescent="0.35">
      <c r="A295">
        <v>353.48</v>
      </c>
      <c r="B295">
        <v>9.0999999999999998E-2</v>
      </c>
      <c r="C295">
        <f>B295-$B$62</f>
        <v>4.5999999999999999E-2</v>
      </c>
      <c r="F295" s="1">
        <f t="shared" si="11"/>
        <v>4.6600000000000003E-2</v>
      </c>
      <c r="G295" s="1">
        <f t="shared" si="10"/>
        <v>5.8249999999999996E-2</v>
      </c>
      <c r="H295">
        <v>353.48</v>
      </c>
      <c r="I295">
        <f t="shared" si="12"/>
        <v>-6.0000000000000331E-4</v>
      </c>
    </row>
    <row r="296" spans="1:9" x14ac:dyDescent="0.35">
      <c r="A296">
        <v>353.02</v>
      </c>
      <c r="B296">
        <v>9.0999999999999998E-2</v>
      </c>
      <c r="C296">
        <f>B296-$B$62</f>
        <v>4.5999999999999999E-2</v>
      </c>
      <c r="F296" s="1">
        <f t="shared" si="11"/>
        <v>4.6800000000000001E-2</v>
      </c>
      <c r="G296" s="1">
        <f t="shared" si="10"/>
        <v>5.8499999999999996E-2</v>
      </c>
      <c r="H296">
        <v>353.02</v>
      </c>
      <c r="I296">
        <f t="shared" si="12"/>
        <v>-8.000000000000021E-4</v>
      </c>
    </row>
    <row r="297" spans="1:9" x14ac:dyDescent="0.35">
      <c r="A297">
        <v>352.51</v>
      </c>
      <c r="B297">
        <v>9.0999999999999998E-2</v>
      </c>
      <c r="C297">
        <f>B297-$B$62</f>
        <v>4.5999999999999999E-2</v>
      </c>
      <c r="F297" s="1">
        <f t="shared" si="11"/>
        <v>4.7E-2</v>
      </c>
      <c r="G297" s="1">
        <f t="shared" si="10"/>
        <v>5.8749999999999997E-2</v>
      </c>
      <c r="H297">
        <v>352.51</v>
      </c>
      <c r="I297">
        <f t="shared" si="12"/>
        <v>-1.0000000000000009E-3</v>
      </c>
    </row>
    <row r="298" spans="1:9" x14ac:dyDescent="0.35">
      <c r="A298">
        <v>352.01</v>
      </c>
      <c r="B298">
        <v>9.0999999999999998E-2</v>
      </c>
      <c r="C298">
        <f>B298-$B$62</f>
        <v>4.5999999999999999E-2</v>
      </c>
      <c r="F298" s="1">
        <f t="shared" si="11"/>
        <v>4.7199999999999999E-2</v>
      </c>
      <c r="G298" s="1">
        <f t="shared" si="10"/>
        <v>5.8999999999999997E-2</v>
      </c>
      <c r="H298">
        <v>352.01</v>
      </c>
      <c r="I298">
        <f t="shared" si="12"/>
        <v>-1.1999999999999997E-3</v>
      </c>
    </row>
    <row r="299" spans="1:9" x14ac:dyDescent="0.35">
      <c r="A299">
        <v>351.5</v>
      </c>
      <c r="B299">
        <v>9.0999999999999998E-2</v>
      </c>
      <c r="C299">
        <f>B299-$B$62</f>
        <v>4.5999999999999999E-2</v>
      </c>
      <c r="F299" s="1">
        <f t="shared" si="11"/>
        <v>4.7399999999999998E-2</v>
      </c>
      <c r="G299" s="1">
        <f t="shared" si="10"/>
        <v>5.9249999999999997E-2</v>
      </c>
      <c r="H299">
        <v>351.5</v>
      </c>
      <c r="I299">
        <f t="shared" si="12"/>
        <v>-1.3999999999999985E-3</v>
      </c>
    </row>
    <row r="300" spans="1:9" x14ac:dyDescent="0.35">
      <c r="A300">
        <v>350.99</v>
      </c>
      <c r="B300">
        <v>0.09</v>
      </c>
      <c r="C300">
        <f>B300-$B$62</f>
        <v>4.4999999999999998E-2</v>
      </c>
      <c r="F300" s="1">
        <f t="shared" si="11"/>
        <v>4.7600000000000003E-2</v>
      </c>
      <c r="G300" s="1">
        <f t="shared" si="10"/>
        <v>5.9499999999999997E-2</v>
      </c>
      <c r="H300">
        <v>350.99</v>
      </c>
      <c r="I300">
        <f t="shared" si="12"/>
        <v>-2.6000000000000051E-3</v>
      </c>
    </row>
    <row r="301" spans="1:9" x14ac:dyDescent="0.35">
      <c r="A301">
        <v>350.49</v>
      </c>
      <c r="B301">
        <v>0.09</v>
      </c>
      <c r="C301">
        <f>B301-$B$62</f>
        <v>4.4999999999999998E-2</v>
      </c>
      <c r="F301" s="1">
        <f t="shared" si="11"/>
        <v>4.7800000000000002E-2</v>
      </c>
      <c r="G301" s="1">
        <f>G302-0.00025</f>
        <v>5.9749999999999998E-2</v>
      </c>
      <c r="H301">
        <v>350.49</v>
      </c>
      <c r="I301">
        <f t="shared" si="12"/>
        <v>-2.8000000000000039E-3</v>
      </c>
    </row>
    <row r="302" spans="1:9" x14ac:dyDescent="0.35">
      <c r="A302">
        <v>349.98</v>
      </c>
      <c r="B302">
        <v>9.0999999999999998E-2</v>
      </c>
      <c r="C302">
        <f>B302-$B$62</f>
        <v>4.5999999999999999E-2</v>
      </c>
      <c r="F302" s="1">
        <f t="shared" si="11"/>
        <v>4.8000000000000001E-2</v>
      </c>
      <c r="G302" s="1">
        <v>0.06</v>
      </c>
      <c r="H302">
        <v>349.98</v>
      </c>
      <c r="I302">
        <f>C302-F302</f>
        <v>-2.0000000000000018E-3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R302"/>
  <sheetViews>
    <sheetView topLeftCell="C1" workbookViewId="0">
      <selection activeCell="L7" sqref="L7"/>
    </sheetView>
  </sheetViews>
  <sheetFormatPr defaultRowHeight="14.5" x14ac:dyDescent="0.35"/>
  <cols>
    <col min="5" max="7" width="8.7265625" style="1"/>
  </cols>
  <sheetData>
    <row r="1" spans="1:18" x14ac:dyDescent="0.35">
      <c r="A1" t="s">
        <v>0</v>
      </c>
      <c r="B1" t="s">
        <v>1</v>
      </c>
      <c r="C1" t="s">
        <v>2</v>
      </c>
      <c r="E1" s="1" t="s">
        <v>3</v>
      </c>
      <c r="H1" t="s">
        <v>0</v>
      </c>
      <c r="I1" t="s">
        <v>4</v>
      </c>
      <c r="M1" t="s">
        <v>5</v>
      </c>
      <c r="N1" t="s">
        <v>6</v>
      </c>
      <c r="O1" t="s">
        <v>8</v>
      </c>
      <c r="P1" t="s">
        <v>9</v>
      </c>
      <c r="Q1" t="s">
        <v>10</v>
      </c>
      <c r="R1" t="s">
        <v>11</v>
      </c>
    </row>
    <row r="2" spans="1:18" x14ac:dyDescent="0.35">
      <c r="A2">
        <v>499.99</v>
      </c>
      <c r="B2">
        <v>4.1000000000000002E-2</v>
      </c>
      <c r="C2">
        <f>B2-$B$62</f>
        <v>-1.6E-2</v>
      </c>
      <c r="H2">
        <v>499.99</v>
      </c>
      <c r="I2">
        <f t="shared" ref="I2:I65" si="0">C2-F2</f>
        <v>-1.6E-2</v>
      </c>
      <c r="M2" t="s">
        <v>7</v>
      </c>
      <c r="N2">
        <f>I162</f>
        <v>0.13300000000000006</v>
      </c>
      <c r="O2">
        <f>N2/115*1000</f>
        <v>1.1565217391304352</v>
      </c>
      <c r="P2" s="2">
        <f>O2*50</f>
        <v>57.826086956521763</v>
      </c>
      <c r="Q2">
        <f>O2*44400/1000/1000</f>
        <v>5.134956521739132E-2</v>
      </c>
      <c r="R2" s="2">
        <f>Q2*50</f>
        <v>2.5674782608695659</v>
      </c>
    </row>
    <row r="3" spans="1:18" x14ac:dyDescent="0.35">
      <c r="A3">
        <v>499.49</v>
      </c>
      <c r="B3">
        <v>4.1000000000000002E-2</v>
      </c>
      <c r="C3">
        <f t="shared" ref="C3:C66" si="1">B3-$B$62</f>
        <v>-1.6E-2</v>
      </c>
      <c r="H3">
        <v>499.49</v>
      </c>
      <c r="I3">
        <f t="shared" si="0"/>
        <v>-1.6E-2</v>
      </c>
    </row>
    <row r="4" spans="1:18" x14ac:dyDescent="0.35">
      <c r="A4">
        <v>499</v>
      </c>
      <c r="B4">
        <v>4.1000000000000002E-2</v>
      </c>
      <c r="C4">
        <f t="shared" si="1"/>
        <v>-1.6E-2</v>
      </c>
      <c r="H4">
        <v>499</v>
      </c>
      <c r="I4">
        <f t="shared" si="0"/>
        <v>-1.6E-2</v>
      </c>
    </row>
    <row r="5" spans="1:18" x14ac:dyDescent="0.35">
      <c r="A5">
        <v>498.51</v>
      </c>
      <c r="B5">
        <v>4.1000000000000002E-2</v>
      </c>
      <c r="C5">
        <f t="shared" si="1"/>
        <v>-1.6E-2</v>
      </c>
      <c r="H5">
        <v>498.51</v>
      </c>
      <c r="I5">
        <f t="shared" si="0"/>
        <v>-1.6E-2</v>
      </c>
    </row>
    <row r="6" spans="1:18" x14ac:dyDescent="0.35">
      <c r="A6">
        <v>498.02</v>
      </c>
      <c r="B6">
        <v>4.2000000000000003E-2</v>
      </c>
      <c r="C6">
        <f t="shared" si="1"/>
        <v>-1.4999999999999999E-2</v>
      </c>
      <c r="H6">
        <v>498.02</v>
      </c>
      <c r="I6">
        <f t="shared" si="0"/>
        <v>-1.4999999999999999E-2</v>
      </c>
    </row>
    <row r="7" spans="1:18" x14ac:dyDescent="0.35">
      <c r="A7">
        <v>497.49</v>
      </c>
      <c r="B7">
        <v>4.2000000000000003E-2</v>
      </c>
      <c r="C7">
        <f t="shared" si="1"/>
        <v>-1.4999999999999999E-2</v>
      </c>
      <c r="H7">
        <v>497.49</v>
      </c>
      <c r="I7">
        <f t="shared" si="0"/>
        <v>-1.4999999999999999E-2</v>
      </c>
    </row>
    <row r="8" spans="1:18" x14ac:dyDescent="0.35">
      <c r="A8">
        <v>496.99</v>
      </c>
      <c r="B8">
        <v>4.2000000000000003E-2</v>
      </c>
      <c r="C8">
        <f t="shared" si="1"/>
        <v>-1.4999999999999999E-2</v>
      </c>
      <c r="H8">
        <v>496.99</v>
      </c>
      <c r="I8">
        <f t="shared" si="0"/>
        <v>-1.4999999999999999E-2</v>
      </c>
    </row>
    <row r="9" spans="1:18" x14ac:dyDescent="0.35">
      <c r="A9">
        <v>496.5</v>
      </c>
      <c r="B9">
        <v>4.2000000000000003E-2</v>
      </c>
      <c r="C9">
        <f t="shared" si="1"/>
        <v>-1.4999999999999999E-2</v>
      </c>
      <c r="H9">
        <v>496.5</v>
      </c>
      <c r="I9">
        <f t="shared" si="0"/>
        <v>-1.4999999999999999E-2</v>
      </c>
    </row>
    <row r="10" spans="1:18" x14ac:dyDescent="0.35">
      <c r="A10">
        <v>496.01</v>
      </c>
      <c r="B10">
        <v>4.2000000000000003E-2</v>
      </c>
      <c r="C10">
        <f t="shared" si="1"/>
        <v>-1.4999999999999999E-2</v>
      </c>
      <c r="H10">
        <v>496.01</v>
      </c>
      <c r="I10">
        <f t="shared" si="0"/>
        <v>-1.4999999999999999E-2</v>
      </c>
    </row>
    <row r="11" spans="1:18" x14ac:dyDescent="0.35">
      <c r="A11">
        <v>495.51</v>
      </c>
      <c r="B11">
        <v>4.2000000000000003E-2</v>
      </c>
      <c r="C11">
        <f t="shared" si="1"/>
        <v>-1.4999999999999999E-2</v>
      </c>
      <c r="H11">
        <v>495.51</v>
      </c>
      <c r="I11">
        <f t="shared" si="0"/>
        <v>-1.4999999999999999E-2</v>
      </c>
    </row>
    <row r="12" spans="1:18" x14ac:dyDescent="0.35">
      <c r="A12">
        <v>494.98</v>
      </c>
      <c r="B12">
        <v>4.2000000000000003E-2</v>
      </c>
      <c r="C12">
        <f t="shared" si="1"/>
        <v>-1.4999999999999999E-2</v>
      </c>
      <c r="H12">
        <v>494.98</v>
      </c>
      <c r="I12">
        <f t="shared" si="0"/>
        <v>-1.4999999999999999E-2</v>
      </c>
    </row>
    <row r="13" spans="1:18" x14ac:dyDescent="0.35">
      <c r="A13">
        <v>494.49</v>
      </c>
      <c r="B13">
        <v>4.2000000000000003E-2</v>
      </c>
      <c r="C13">
        <f t="shared" si="1"/>
        <v>-1.4999999999999999E-2</v>
      </c>
      <c r="H13">
        <v>494.49</v>
      </c>
      <c r="I13">
        <f t="shared" si="0"/>
        <v>-1.4999999999999999E-2</v>
      </c>
    </row>
    <row r="14" spans="1:18" x14ac:dyDescent="0.35">
      <c r="A14">
        <v>494</v>
      </c>
      <c r="B14">
        <v>4.2000000000000003E-2</v>
      </c>
      <c r="C14">
        <f t="shared" si="1"/>
        <v>-1.4999999999999999E-2</v>
      </c>
      <c r="H14">
        <v>494</v>
      </c>
      <c r="I14">
        <f t="shared" si="0"/>
        <v>-1.4999999999999999E-2</v>
      </c>
    </row>
    <row r="15" spans="1:18" x14ac:dyDescent="0.35">
      <c r="A15">
        <v>493.5</v>
      </c>
      <c r="B15">
        <v>4.2000000000000003E-2</v>
      </c>
      <c r="C15">
        <f t="shared" si="1"/>
        <v>-1.4999999999999999E-2</v>
      </c>
      <c r="H15">
        <v>493.5</v>
      </c>
      <c r="I15">
        <f t="shared" si="0"/>
        <v>-1.4999999999999999E-2</v>
      </c>
    </row>
    <row r="16" spans="1:18" x14ac:dyDescent="0.35">
      <c r="A16">
        <v>493.01</v>
      </c>
      <c r="B16">
        <v>4.2999999999999997E-2</v>
      </c>
      <c r="C16">
        <f t="shared" si="1"/>
        <v>-1.4000000000000005E-2</v>
      </c>
      <c r="H16">
        <v>493.01</v>
      </c>
      <c r="I16">
        <f t="shared" si="0"/>
        <v>-1.4000000000000005E-2</v>
      </c>
    </row>
    <row r="17" spans="1:9" x14ac:dyDescent="0.35">
      <c r="A17">
        <v>492.51</v>
      </c>
      <c r="B17">
        <v>4.2999999999999997E-2</v>
      </c>
      <c r="C17">
        <f t="shared" si="1"/>
        <v>-1.4000000000000005E-2</v>
      </c>
      <c r="H17">
        <v>492.51</v>
      </c>
      <c r="I17">
        <f t="shared" si="0"/>
        <v>-1.4000000000000005E-2</v>
      </c>
    </row>
    <row r="18" spans="1:9" x14ac:dyDescent="0.35">
      <c r="A18">
        <v>491.98</v>
      </c>
      <c r="B18">
        <v>4.2999999999999997E-2</v>
      </c>
      <c r="C18">
        <f t="shared" si="1"/>
        <v>-1.4000000000000005E-2</v>
      </c>
      <c r="H18">
        <v>491.98</v>
      </c>
      <c r="I18">
        <f t="shared" si="0"/>
        <v>-1.4000000000000005E-2</v>
      </c>
    </row>
    <row r="19" spans="1:9" x14ac:dyDescent="0.35">
      <c r="A19">
        <v>491.49</v>
      </c>
      <c r="B19">
        <v>4.2999999999999997E-2</v>
      </c>
      <c r="C19">
        <f t="shared" si="1"/>
        <v>-1.4000000000000005E-2</v>
      </c>
      <c r="H19">
        <v>491.49</v>
      </c>
      <c r="I19">
        <f t="shared" si="0"/>
        <v>-1.4000000000000005E-2</v>
      </c>
    </row>
    <row r="20" spans="1:9" x14ac:dyDescent="0.35">
      <c r="A20">
        <v>491</v>
      </c>
      <c r="B20">
        <v>4.2999999999999997E-2</v>
      </c>
      <c r="C20">
        <f t="shared" si="1"/>
        <v>-1.4000000000000005E-2</v>
      </c>
      <c r="H20">
        <v>491</v>
      </c>
      <c r="I20">
        <f t="shared" si="0"/>
        <v>-1.4000000000000005E-2</v>
      </c>
    </row>
    <row r="21" spans="1:9" x14ac:dyDescent="0.35">
      <c r="A21">
        <v>490.5</v>
      </c>
      <c r="B21">
        <v>4.2999999999999997E-2</v>
      </c>
      <c r="C21">
        <f t="shared" si="1"/>
        <v>-1.4000000000000005E-2</v>
      </c>
      <c r="H21">
        <v>490.5</v>
      </c>
      <c r="I21">
        <f t="shared" si="0"/>
        <v>-1.4000000000000005E-2</v>
      </c>
    </row>
    <row r="22" spans="1:9" x14ac:dyDescent="0.35">
      <c r="A22">
        <v>490.01</v>
      </c>
      <c r="B22">
        <v>4.2999999999999997E-2</v>
      </c>
      <c r="C22">
        <f t="shared" si="1"/>
        <v>-1.4000000000000005E-2</v>
      </c>
      <c r="H22">
        <v>490.01</v>
      </c>
      <c r="I22">
        <f t="shared" si="0"/>
        <v>-1.4000000000000005E-2</v>
      </c>
    </row>
    <row r="23" spans="1:9" x14ac:dyDescent="0.35">
      <c r="A23">
        <v>489.52</v>
      </c>
      <c r="B23">
        <v>4.2999999999999997E-2</v>
      </c>
      <c r="C23">
        <f t="shared" si="1"/>
        <v>-1.4000000000000005E-2</v>
      </c>
      <c r="H23">
        <v>489.52</v>
      </c>
      <c r="I23">
        <f t="shared" si="0"/>
        <v>-1.4000000000000005E-2</v>
      </c>
    </row>
    <row r="24" spans="1:9" x14ac:dyDescent="0.35">
      <c r="A24">
        <v>488.98</v>
      </c>
      <c r="B24">
        <v>4.3999999999999997E-2</v>
      </c>
      <c r="C24">
        <f t="shared" si="1"/>
        <v>-1.3000000000000005E-2</v>
      </c>
      <c r="H24">
        <v>488.98</v>
      </c>
      <c r="I24">
        <f t="shared" si="0"/>
        <v>-1.3000000000000005E-2</v>
      </c>
    </row>
    <row r="25" spans="1:9" x14ac:dyDescent="0.35">
      <c r="A25">
        <v>488.49</v>
      </c>
      <c r="B25">
        <v>4.3999999999999997E-2</v>
      </c>
      <c r="C25">
        <f t="shared" si="1"/>
        <v>-1.3000000000000005E-2</v>
      </c>
      <c r="H25">
        <v>488.49</v>
      </c>
      <c r="I25">
        <f t="shared" si="0"/>
        <v>-1.3000000000000005E-2</v>
      </c>
    </row>
    <row r="26" spans="1:9" x14ac:dyDescent="0.35">
      <c r="A26">
        <v>488</v>
      </c>
      <c r="B26">
        <v>4.3999999999999997E-2</v>
      </c>
      <c r="C26">
        <f t="shared" si="1"/>
        <v>-1.3000000000000005E-2</v>
      </c>
      <c r="H26">
        <v>488</v>
      </c>
      <c r="I26">
        <f t="shared" si="0"/>
        <v>-1.3000000000000005E-2</v>
      </c>
    </row>
    <row r="27" spans="1:9" x14ac:dyDescent="0.35">
      <c r="A27">
        <v>487.5</v>
      </c>
      <c r="B27">
        <v>4.3999999999999997E-2</v>
      </c>
      <c r="C27">
        <f t="shared" si="1"/>
        <v>-1.3000000000000005E-2</v>
      </c>
      <c r="H27">
        <v>487.5</v>
      </c>
      <c r="I27">
        <f t="shared" si="0"/>
        <v>-1.3000000000000005E-2</v>
      </c>
    </row>
    <row r="28" spans="1:9" x14ac:dyDescent="0.35">
      <c r="A28">
        <v>487.01</v>
      </c>
      <c r="B28">
        <v>4.4999999999999998E-2</v>
      </c>
      <c r="C28">
        <f t="shared" si="1"/>
        <v>-1.2000000000000004E-2</v>
      </c>
      <c r="H28">
        <v>487.01</v>
      </c>
      <c r="I28">
        <f t="shared" si="0"/>
        <v>-1.2000000000000004E-2</v>
      </c>
    </row>
    <row r="29" spans="1:9" x14ac:dyDescent="0.35">
      <c r="A29">
        <v>486.51</v>
      </c>
      <c r="B29">
        <v>4.4999999999999998E-2</v>
      </c>
      <c r="C29">
        <f t="shared" si="1"/>
        <v>-1.2000000000000004E-2</v>
      </c>
      <c r="H29">
        <v>486.51</v>
      </c>
      <c r="I29">
        <f t="shared" si="0"/>
        <v>-1.2000000000000004E-2</v>
      </c>
    </row>
    <row r="30" spans="1:9" x14ac:dyDescent="0.35">
      <c r="A30">
        <v>485.98</v>
      </c>
      <c r="B30">
        <v>4.4999999999999998E-2</v>
      </c>
      <c r="C30">
        <f t="shared" si="1"/>
        <v>-1.2000000000000004E-2</v>
      </c>
      <c r="H30">
        <v>485.98</v>
      </c>
      <c r="I30">
        <f t="shared" si="0"/>
        <v>-1.2000000000000004E-2</v>
      </c>
    </row>
    <row r="31" spans="1:9" x14ac:dyDescent="0.35">
      <c r="A31">
        <v>485.49</v>
      </c>
      <c r="B31">
        <v>4.4999999999999998E-2</v>
      </c>
      <c r="C31">
        <f t="shared" si="1"/>
        <v>-1.2000000000000004E-2</v>
      </c>
      <c r="H31">
        <v>485.49</v>
      </c>
      <c r="I31">
        <f t="shared" si="0"/>
        <v>-1.2000000000000004E-2</v>
      </c>
    </row>
    <row r="32" spans="1:9" x14ac:dyDescent="0.35">
      <c r="A32">
        <v>484.99</v>
      </c>
      <c r="B32">
        <v>4.4999999999999998E-2</v>
      </c>
      <c r="C32">
        <f t="shared" si="1"/>
        <v>-1.2000000000000004E-2</v>
      </c>
      <c r="H32">
        <v>484.99</v>
      </c>
      <c r="I32">
        <f t="shared" si="0"/>
        <v>-1.2000000000000004E-2</v>
      </c>
    </row>
    <row r="33" spans="1:9" x14ac:dyDescent="0.35">
      <c r="A33">
        <v>484.5</v>
      </c>
      <c r="B33">
        <v>4.5999999999999999E-2</v>
      </c>
      <c r="C33">
        <f t="shared" si="1"/>
        <v>-1.1000000000000003E-2</v>
      </c>
      <c r="H33">
        <v>484.5</v>
      </c>
      <c r="I33">
        <f t="shared" si="0"/>
        <v>-1.1000000000000003E-2</v>
      </c>
    </row>
    <row r="34" spans="1:9" x14ac:dyDescent="0.35">
      <c r="A34">
        <v>484</v>
      </c>
      <c r="B34">
        <v>4.5999999999999999E-2</v>
      </c>
      <c r="C34">
        <f t="shared" si="1"/>
        <v>-1.1000000000000003E-2</v>
      </c>
      <c r="H34">
        <v>484</v>
      </c>
      <c r="I34">
        <f t="shared" si="0"/>
        <v>-1.1000000000000003E-2</v>
      </c>
    </row>
    <row r="35" spans="1:9" x14ac:dyDescent="0.35">
      <c r="A35">
        <v>483.51</v>
      </c>
      <c r="B35">
        <v>4.7E-2</v>
      </c>
      <c r="C35">
        <f t="shared" si="1"/>
        <v>-1.0000000000000002E-2</v>
      </c>
      <c r="H35">
        <v>483.51</v>
      </c>
      <c r="I35">
        <f t="shared" si="0"/>
        <v>-1.0000000000000002E-2</v>
      </c>
    </row>
    <row r="36" spans="1:9" x14ac:dyDescent="0.35">
      <c r="A36">
        <v>483.02</v>
      </c>
      <c r="B36">
        <v>4.7E-2</v>
      </c>
      <c r="C36">
        <f t="shared" si="1"/>
        <v>-1.0000000000000002E-2</v>
      </c>
      <c r="H36">
        <v>483.02</v>
      </c>
      <c r="I36">
        <f t="shared" si="0"/>
        <v>-1.0000000000000002E-2</v>
      </c>
    </row>
    <row r="37" spans="1:9" x14ac:dyDescent="0.35">
      <c r="A37">
        <v>482.48</v>
      </c>
      <c r="B37">
        <v>4.7E-2</v>
      </c>
      <c r="C37">
        <f t="shared" si="1"/>
        <v>-1.0000000000000002E-2</v>
      </c>
      <c r="H37">
        <v>482.48</v>
      </c>
      <c r="I37">
        <f t="shared" si="0"/>
        <v>-1.0000000000000002E-2</v>
      </c>
    </row>
    <row r="38" spans="1:9" x14ac:dyDescent="0.35">
      <c r="A38">
        <v>481.99</v>
      </c>
      <c r="B38">
        <v>4.7E-2</v>
      </c>
      <c r="C38">
        <f t="shared" si="1"/>
        <v>-1.0000000000000002E-2</v>
      </c>
      <c r="H38">
        <v>481.99</v>
      </c>
      <c r="I38">
        <f t="shared" si="0"/>
        <v>-1.0000000000000002E-2</v>
      </c>
    </row>
    <row r="39" spans="1:9" x14ac:dyDescent="0.35">
      <c r="A39">
        <v>481.49</v>
      </c>
      <c r="B39">
        <v>4.7E-2</v>
      </c>
      <c r="C39">
        <f t="shared" si="1"/>
        <v>-1.0000000000000002E-2</v>
      </c>
      <c r="H39">
        <v>481.49</v>
      </c>
      <c r="I39">
        <f t="shared" si="0"/>
        <v>-1.0000000000000002E-2</v>
      </c>
    </row>
    <row r="40" spans="1:9" x14ac:dyDescent="0.35">
      <c r="A40">
        <v>481</v>
      </c>
      <c r="B40">
        <v>4.7E-2</v>
      </c>
      <c r="C40">
        <f t="shared" si="1"/>
        <v>-1.0000000000000002E-2</v>
      </c>
      <c r="H40">
        <v>481</v>
      </c>
      <c r="I40">
        <f t="shared" si="0"/>
        <v>-1.0000000000000002E-2</v>
      </c>
    </row>
    <row r="41" spans="1:9" x14ac:dyDescent="0.35">
      <c r="A41">
        <v>480.5</v>
      </c>
      <c r="B41">
        <v>4.8000000000000001E-2</v>
      </c>
      <c r="C41">
        <f t="shared" si="1"/>
        <v>-9.0000000000000011E-3</v>
      </c>
      <c r="H41">
        <v>480.5</v>
      </c>
      <c r="I41">
        <f t="shared" si="0"/>
        <v>-9.0000000000000011E-3</v>
      </c>
    </row>
    <row r="42" spans="1:9" x14ac:dyDescent="0.35">
      <c r="A42">
        <v>480.01</v>
      </c>
      <c r="B42">
        <v>4.8000000000000001E-2</v>
      </c>
      <c r="C42">
        <f t="shared" si="1"/>
        <v>-9.0000000000000011E-3</v>
      </c>
      <c r="H42">
        <v>480.01</v>
      </c>
      <c r="I42">
        <f t="shared" si="0"/>
        <v>-9.0000000000000011E-3</v>
      </c>
    </row>
    <row r="43" spans="1:9" x14ac:dyDescent="0.35">
      <c r="A43">
        <v>479.51</v>
      </c>
      <c r="B43">
        <v>4.8000000000000001E-2</v>
      </c>
      <c r="C43">
        <f t="shared" si="1"/>
        <v>-9.0000000000000011E-3</v>
      </c>
      <c r="H43">
        <v>479.51</v>
      </c>
      <c r="I43">
        <f t="shared" si="0"/>
        <v>-9.0000000000000011E-3</v>
      </c>
    </row>
    <row r="44" spans="1:9" x14ac:dyDescent="0.35">
      <c r="A44">
        <v>478.98</v>
      </c>
      <c r="B44">
        <v>4.9000000000000002E-2</v>
      </c>
      <c r="C44">
        <f t="shared" si="1"/>
        <v>-8.0000000000000002E-3</v>
      </c>
      <c r="H44">
        <v>478.98</v>
      </c>
      <c r="I44">
        <f t="shared" si="0"/>
        <v>-8.0000000000000002E-3</v>
      </c>
    </row>
    <row r="45" spans="1:9" x14ac:dyDescent="0.35">
      <c r="A45">
        <v>478.49</v>
      </c>
      <c r="B45">
        <v>4.9000000000000002E-2</v>
      </c>
      <c r="C45">
        <f t="shared" si="1"/>
        <v>-8.0000000000000002E-3</v>
      </c>
      <c r="H45">
        <v>478.49</v>
      </c>
      <c r="I45">
        <f t="shared" si="0"/>
        <v>-8.0000000000000002E-3</v>
      </c>
    </row>
    <row r="46" spans="1:9" x14ac:dyDescent="0.35">
      <c r="A46">
        <v>477.99</v>
      </c>
      <c r="B46">
        <v>0.05</v>
      </c>
      <c r="C46">
        <f t="shared" si="1"/>
        <v>-6.9999999999999993E-3</v>
      </c>
      <c r="H46">
        <v>477.99</v>
      </c>
      <c r="I46">
        <f t="shared" si="0"/>
        <v>-6.9999999999999993E-3</v>
      </c>
    </row>
    <row r="47" spans="1:9" x14ac:dyDescent="0.35">
      <c r="A47">
        <v>477.5</v>
      </c>
      <c r="B47">
        <v>0.05</v>
      </c>
      <c r="C47">
        <f t="shared" si="1"/>
        <v>-6.9999999999999993E-3</v>
      </c>
      <c r="H47">
        <v>477.5</v>
      </c>
      <c r="I47">
        <f t="shared" si="0"/>
        <v>-6.9999999999999993E-3</v>
      </c>
    </row>
    <row r="48" spans="1:9" x14ac:dyDescent="0.35">
      <c r="A48">
        <v>477</v>
      </c>
      <c r="B48">
        <v>0.05</v>
      </c>
      <c r="C48">
        <f t="shared" si="1"/>
        <v>-6.9999999999999993E-3</v>
      </c>
      <c r="H48">
        <v>477</v>
      </c>
      <c r="I48">
        <f t="shared" si="0"/>
        <v>-6.9999999999999993E-3</v>
      </c>
    </row>
    <row r="49" spans="1:9" x14ac:dyDescent="0.35">
      <c r="A49">
        <v>476.51</v>
      </c>
      <c r="B49">
        <v>5.0999999999999997E-2</v>
      </c>
      <c r="C49">
        <f t="shared" si="1"/>
        <v>-6.0000000000000053E-3</v>
      </c>
      <c r="H49">
        <v>476.51</v>
      </c>
      <c r="I49">
        <f t="shared" si="0"/>
        <v>-6.0000000000000053E-3</v>
      </c>
    </row>
    <row r="50" spans="1:9" x14ac:dyDescent="0.35">
      <c r="A50">
        <v>476.01</v>
      </c>
      <c r="B50">
        <v>5.0999999999999997E-2</v>
      </c>
      <c r="C50">
        <f t="shared" si="1"/>
        <v>-6.0000000000000053E-3</v>
      </c>
      <c r="H50">
        <v>476.01</v>
      </c>
      <c r="I50">
        <f t="shared" si="0"/>
        <v>-6.0000000000000053E-3</v>
      </c>
    </row>
    <row r="51" spans="1:9" x14ac:dyDescent="0.35">
      <c r="A51">
        <v>475.52</v>
      </c>
      <c r="B51">
        <v>5.1999999999999998E-2</v>
      </c>
      <c r="C51">
        <f t="shared" si="1"/>
        <v>-5.0000000000000044E-3</v>
      </c>
      <c r="H51">
        <v>475.52</v>
      </c>
      <c r="I51">
        <f t="shared" si="0"/>
        <v>-5.0000000000000044E-3</v>
      </c>
    </row>
    <row r="52" spans="1:9" x14ac:dyDescent="0.35">
      <c r="A52">
        <v>474.98</v>
      </c>
      <c r="B52">
        <v>5.1999999999999998E-2</v>
      </c>
      <c r="C52">
        <f t="shared" si="1"/>
        <v>-5.0000000000000044E-3</v>
      </c>
      <c r="H52">
        <v>474.98</v>
      </c>
      <c r="I52">
        <f t="shared" si="0"/>
        <v>-5.0000000000000044E-3</v>
      </c>
    </row>
    <row r="53" spans="1:9" x14ac:dyDescent="0.35">
      <c r="A53">
        <v>474.49</v>
      </c>
      <c r="B53">
        <v>5.2999999999999999E-2</v>
      </c>
      <c r="C53">
        <f t="shared" si="1"/>
        <v>-4.0000000000000036E-3</v>
      </c>
      <c r="H53">
        <v>474.49</v>
      </c>
      <c r="I53">
        <f t="shared" si="0"/>
        <v>-4.0000000000000036E-3</v>
      </c>
    </row>
    <row r="54" spans="1:9" x14ac:dyDescent="0.35">
      <c r="A54">
        <v>473.99</v>
      </c>
      <c r="B54">
        <v>5.2999999999999999E-2</v>
      </c>
      <c r="C54">
        <f t="shared" si="1"/>
        <v>-4.0000000000000036E-3</v>
      </c>
      <c r="H54">
        <v>473.99</v>
      </c>
      <c r="I54">
        <f t="shared" si="0"/>
        <v>-4.0000000000000036E-3</v>
      </c>
    </row>
    <row r="55" spans="1:9" x14ac:dyDescent="0.35">
      <c r="A55">
        <v>473.5</v>
      </c>
      <c r="B55">
        <v>5.3999999999999999E-2</v>
      </c>
      <c r="C55">
        <f t="shared" si="1"/>
        <v>-3.0000000000000027E-3</v>
      </c>
      <c r="H55">
        <v>473.5</v>
      </c>
      <c r="I55">
        <f t="shared" si="0"/>
        <v>-3.0000000000000027E-3</v>
      </c>
    </row>
    <row r="56" spans="1:9" x14ac:dyDescent="0.35">
      <c r="A56">
        <v>473</v>
      </c>
      <c r="B56">
        <v>5.3999999999999999E-2</v>
      </c>
      <c r="C56">
        <f t="shared" si="1"/>
        <v>-3.0000000000000027E-3</v>
      </c>
      <c r="H56">
        <v>473</v>
      </c>
      <c r="I56">
        <f t="shared" si="0"/>
        <v>-3.0000000000000027E-3</v>
      </c>
    </row>
    <row r="57" spans="1:9" x14ac:dyDescent="0.35">
      <c r="A57">
        <v>472.51</v>
      </c>
      <c r="B57">
        <v>5.5E-2</v>
      </c>
      <c r="C57">
        <f t="shared" si="1"/>
        <v>-2.0000000000000018E-3</v>
      </c>
      <c r="H57">
        <v>472.51</v>
      </c>
      <c r="I57">
        <f t="shared" si="0"/>
        <v>-2.0000000000000018E-3</v>
      </c>
    </row>
    <row r="58" spans="1:9" x14ac:dyDescent="0.35">
      <c r="A58">
        <v>472.01</v>
      </c>
      <c r="B58">
        <v>5.5E-2</v>
      </c>
      <c r="C58">
        <f t="shared" si="1"/>
        <v>-2.0000000000000018E-3</v>
      </c>
      <c r="H58">
        <v>472.01</v>
      </c>
      <c r="I58">
        <f t="shared" si="0"/>
        <v>-2.0000000000000018E-3</v>
      </c>
    </row>
    <row r="59" spans="1:9" x14ac:dyDescent="0.35">
      <c r="A59">
        <v>471.52</v>
      </c>
      <c r="B59">
        <v>5.5E-2</v>
      </c>
      <c r="C59">
        <f t="shared" si="1"/>
        <v>-2.0000000000000018E-3</v>
      </c>
      <c r="H59">
        <v>471.52</v>
      </c>
      <c r="I59">
        <f t="shared" si="0"/>
        <v>-2.0000000000000018E-3</v>
      </c>
    </row>
    <row r="60" spans="1:9" x14ac:dyDescent="0.35">
      <c r="A60">
        <v>470.98</v>
      </c>
      <c r="B60">
        <v>5.6000000000000001E-2</v>
      </c>
      <c r="C60">
        <f t="shared" si="1"/>
        <v>-1.0000000000000009E-3</v>
      </c>
      <c r="H60">
        <v>470.98</v>
      </c>
      <c r="I60">
        <f t="shared" si="0"/>
        <v>-1.0000000000000009E-3</v>
      </c>
    </row>
    <row r="61" spans="1:9" x14ac:dyDescent="0.35">
      <c r="A61">
        <v>470.49</v>
      </c>
      <c r="B61">
        <v>5.7000000000000002E-2</v>
      </c>
      <c r="C61">
        <f t="shared" si="1"/>
        <v>0</v>
      </c>
      <c r="H61">
        <v>470.49</v>
      </c>
      <c r="I61">
        <f t="shared" si="0"/>
        <v>0</v>
      </c>
    </row>
    <row r="62" spans="1:9" x14ac:dyDescent="0.35">
      <c r="A62">
        <v>469.99</v>
      </c>
      <c r="B62">
        <v>5.7000000000000002E-2</v>
      </c>
      <c r="C62">
        <f t="shared" si="1"/>
        <v>0</v>
      </c>
      <c r="G62" s="1" t="s">
        <v>2</v>
      </c>
      <c r="H62">
        <v>469.99</v>
      </c>
      <c r="I62">
        <f t="shared" si="0"/>
        <v>0</v>
      </c>
    </row>
    <row r="63" spans="1:9" x14ac:dyDescent="0.35">
      <c r="A63">
        <v>469.49</v>
      </c>
      <c r="B63">
        <v>5.7000000000000002E-2</v>
      </c>
      <c r="C63">
        <f t="shared" si="1"/>
        <v>0</v>
      </c>
      <c r="F63" s="1">
        <f>G63*1.4</f>
        <v>3.499999999999247E-4</v>
      </c>
      <c r="G63" s="1">
        <f t="shared" ref="G63:G126" si="2">G64-0.00025</f>
        <v>2.4999999999994623E-4</v>
      </c>
      <c r="H63">
        <v>469.49</v>
      </c>
      <c r="I63">
        <f t="shared" si="0"/>
        <v>-3.499999999999247E-4</v>
      </c>
    </row>
    <row r="64" spans="1:9" x14ac:dyDescent="0.35">
      <c r="A64">
        <v>469</v>
      </c>
      <c r="B64">
        <v>5.8000000000000003E-2</v>
      </c>
      <c r="C64">
        <f t="shared" si="1"/>
        <v>1.0000000000000009E-3</v>
      </c>
      <c r="F64" s="1">
        <f t="shared" ref="F64:F127" si="3">G64*1.4</f>
        <v>6.9999999999992464E-4</v>
      </c>
      <c r="G64" s="1">
        <f t="shared" si="2"/>
        <v>4.9999999999994623E-4</v>
      </c>
      <c r="H64">
        <v>469</v>
      </c>
      <c r="I64">
        <f t="shared" si="0"/>
        <v>3.0000000000007625E-4</v>
      </c>
    </row>
    <row r="65" spans="1:9" x14ac:dyDescent="0.35">
      <c r="A65">
        <v>468.5</v>
      </c>
      <c r="B65">
        <v>5.8000000000000003E-2</v>
      </c>
      <c r="C65">
        <f t="shared" si="1"/>
        <v>1.0000000000000009E-3</v>
      </c>
      <c r="F65" s="1">
        <f t="shared" si="3"/>
        <v>1.0499999999999247E-3</v>
      </c>
      <c r="G65" s="1">
        <f t="shared" si="2"/>
        <v>7.4999999999994624E-4</v>
      </c>
      <c r="H65">
        <v>468.5</v>
      </c>
      <c r="I65">
        <f t="shared" si="0"/>
        <v>-4.9999999999923803E-5</v>
      </c>
    </row>
    <row r="66" spans="1:9" x14ac:dyDescent="0.35">
      <c r="A66">
        <v>468.01</v>
      </c>
      <c r="B66">
        <v>5.8999999999999997E-2</v>
      </c>
      <c r="C66">
        <f t="shared" si="1"/>
        <v>1.9999999999999948E-3</v>
      </c>
      <c r="F66" s="1">
        <f t="shared" si="3"/>
        <v>1.3999999999999247E-3</v>
      </c>
      <c r="G66" s="1">
        <f t="shared" si="2"/>
        <v>9.9999999999994624E-4</v>
      </c>
      <c r="H66">
        <v>468.01</v>
      </c>
      <c r="I66">
        <f t="shared" ref="I66:I129" si="4">C66-F66</f>
        <v>6.000000000000701E-4</v>
      </c>
    </row>
    <row r="67" spans="1:9" x14ac:dyDescent="0.35">
      <c r="A67">
        <v>467.51</v>
      </c>
      <c r="B67">
        <v>5.8999999999999997E-2</v>
      </c>
      <c r="C67">
        <f t="shared" ref="C67:C130" si="5">B67-$B$62</f>
        <v>1.9999999999999948E-3</v>
      </c>
      <c r="F67" s="1">
        <f t="shared" si="3"/>
        <v>1.7499999999999246E-3</v>
      </c>
      <c r="G67" s="1">
        <f t="shared" si="2"/>
        <v>1.2499999999999462E-3</v>
      </c>
      <c r="H67">
        <v>467.51</v>
      </c>
      <c r="I67">
        <f t="shared" si="4"/>
        <v>2.5000000000007026E-4</v>
      </c>
    </row>
    <row r="68" spans="1:9" x14ac:dyDescent="0.35">
      <c r="A68">
        <v>467.01</v>
      </c>
      <c r="B68">
        <v>5.8999999999999997E-2</v>
      </c>
      <c r="C68">
        <f t="shared" si="5"/>
        <v>1.9999999999999948E-3</v>
      </c>
      <c r="F68" s="1">
        <f t="shared" si="3"/>
        <v>2.0999999999999244E-3</v>
      </c>
      <c r="G68" s="1">
        <f t="shared" si="2"/>
        <v>1.4999999999999463E-3</v>
      </c>
      <c r="H68">
        <v>467.01</v>
      </c>
      <c r="I68">
        <f t="shared" si="4"/>
        <v>-9.9999999999929572E-5</v>
      </c>
    </row>
    <row r="69" spans="1:9" x14ac:dyDescent="0.35">
      <c r="A69">
        <v>466.52</v>
      </c>
      <c r="B69">
        <v>0.06</v>
      </c>
      <c r="C69">
        <f t="shared" si="5"/>
        <v>2.9999999999999957E-3</v>
      </c>
      <c r="F69" s="1">
        <f t="shared" si="3"/>
        <v>2.4499999999999245E-3</v>
      </c>
      <c r="G69" s="1">
        <f t="shared" si="2"/>
        <v>1.7499999999999463E-3</v>
      </c>
      <c r="H69">
        <v>466.52</v>
      </c>
      <c r="I69">
        <f t="shared" si="4"/>
        <v>5.5000000000007127E-4</v>
      </c>
    </row>
    <row r="70" spans="1:9" x14ac:dyDescent="0.35">
      <c r="A70">
        <v>465.98</v>
      </c>
      <c r="B70">
        <v>6.0999999999999999E-2</v>
      </c>
      <c r="C70">
        <f t="shared" si="5"/>
        <v>3.9999999999999966E-3</v>
      </c>
      <c r="F70" s="1">
        <f t="shared" si="3"/>
        <v>2.7999999999999245E-3</v>
      </c>
      <c r="G70" s="1">
        <f t="shared" si="2"/>
        <v>1.9999999999999463E-3</v>
      </c>
      <c r="H70">
        <v>465.98</v>
      </c>
      <c r="I70">
        <f t="shared" si="4"/>
        <v>1.2000000000000721E-3</v>
      </c>
    </row>
    <row r="71" spans="1:9" x14ac:dyDescent="0.35">
      <c r="A71">
        <v>465.49</v>
      </c>
      <c r="B71">
        <v>6.0999999999999999E-2</v>
      </c>
      <c r="C71">
        <f t="shared" si="5"/>
        <v>3.9999999999999966E-3</v>
      </c>
      <c r="F71" s="1">
        <f t="shared" si="3"/>
        <v>3.149999999999925E-3</v>
      </c>
      <c r="G71" s="1">
        <f t="shared" si="2"/>
        <v>2.2499999999999465E-3</v>
      </c>
      <c r="H71">
        <v>465.49</v>
      </c>
      <c r="I71">
        <f t="shared" si="4"/>
        <v>8.5000000000007162E-4</v>
      </c>
    </row>
    <row r="72" spans="1:9" x14ac:dyDescent="0.35">
      <c r="A72">
        <v>464.99</v>
      </c>
      <c r="B72">
        <v>6.0999999999999999E-2</v>
      </c>
      <c r="C72">
        <f t="shared" si="5"/>
        <v>3.9999999999999966E-3</v>
      </c>
      <c r="F72" s="1">
        <f t="shared" si="3"/>
        <v>3.499999999999925E-3</v>
      </c>
      <c r="G72" s="1">
        <f t="shared" si="2"/>
        <v>2.4999999999999467E-3</v>
      </c>
      <c r="H72">
        <v>464.99</v>
      </c>
      <c r="I72">
        <f t="shared" si="4"/>
        <v>5.0000000000007157E-4</v>
      </c>
    </row>
    <row r="73" spans="1:9" x14ac:dyDescent="0.35">
      <c r="A73">
        <v>464.5</v>
      </c>
      <c r="B73">
        <v>6.2E-2</v>
      </c>
      <c r="C73">
        <f t="shared" si="5"/>
        <v>4.9999999999999975E-3</v>
      </c>
      <c r="F73" s="1">
        <f t="shared" si="3"/>
        <v>3.8499999999999255E-3</v>
      </c>
      <c r="G73" s="1">
        <f t="shared" si="2"/>
        <v>2.7499999999999469E-3</v>
      </c>
      <c r="H73">
        <v>464.5</v>
      </c>
      <c r="I73">
        <f t="shared" si="4"/>
        <v>1.150000000000072E-3</v>
      </c>
    </row>
    <row r="74" spans="1:9" x14ac:dyDescent="0.35">
      <c r="A74">
        <v>464</v>
      </c>
      <c r="B74">
        <v>6.2E-2</v>
      </c>
      <c r="C74">
        <f t="shared" si="5"/>
        <v>4.9999999999999975E-3</v>
      </c>
      <c r="F74" s="1">
        <f t="shared" si="3"/>
        <v>4.199999999999926E-3</v>
      </c>
      <c r="G74" s="1">
        <f t="shared" si="2"/>
        <v>2.9999999999999472E-3</v>
      </c>
      <c r="H74">
        <v>464</v>
      </c>
      <c r="I74">
        <f t="shared" si="4"/>
        <v>8.0000000000007149E-4</v>
      </c>
    </row>
    <row r="75" spans="1:9" x14ac:dyDescent="0.35">
      <c r="A75">
        <v>463.5</v>
      </c>
      <c r="B75">
        <v>6.3E-2</v>
      </c>
      <c r="C75">
        <f t="shared" si="5"/>
        <v>5.9999999999999984E-3</v>
      </c>
      <c r="F75" s="1">
        <f t="shared" si="3"/>
        <v>4.5499999999999256E-3</v>
      </c>
      <c r="G75" s="1">
        <f t="shared" si="2"/>
        <v>3.2499999999999474E-3</v>
      </c>
      <c r="H75">
        <v>463.5</v>
      </c>
      <c r="I75">
        <f t="shared" si="4"/>
        <v>1.4500000000000728E-3</v>
      </c>
    </row>
    <row r="76" spans="1:9" x14ac:dyDescent="0.35">
      <c r="A76">
        <v>463.01</v>
      </c>
      <c r="B76">
        <v>6.3E-2</v>
      </c>
      <c r="C76">
        <f t="shared" si="5"/>
        <v>5.9999999999999984E-3</v>
      </c>
      <c r="F76" s="1">
        <f t="shared" si="3"/>
        <v>4.8999999999999261E-3</v>
      </c>
      <c r="G76" s="1">
        <f t="shared" si="2"/>
        <v>3.4999999999999476E-3</v>
      </c>
      <c r="H76">
        <v>463.01</v>
      </c>
      <c r="I76">
        <f t="shared" si="4"/>
        <v>1.1000000000000723E-3</v>
      </c>
    </row>
    <row r="77" spans="1:9" x14ac:dyDescent="0.35">
      <c r="A77">
        <v>462.51</v>
      </c>
      <c r="B77">
        <v>6.4000000000000001E-2</v>
      </c>
      <c r="C77">
        <f t="shared" si="5"/>
        <v>6.9999999999999993E-3</v>
      </c>
      <c r="F77" s="1">
        <f t="shared" si="3"/>
        <v>5.2499999999999266E-3</v>
      </c>
      <c r="G77" s="1">
        <f t="shared" si="2"/>
        <v>3.7499999999999478E-3</v>
      </c>
      <c r="H77">
        <v>462.51</v>
      </c>
      <c r="I77">
        <f t="shared" si="4"/>
        <v>1.7500000000000727E-3</v>
      </c>
    </row>
    <row r="78" spans="1:9" x14ac:dyDescent="0.35">
      <c r="A78">
        <v>462.01</v>
      </c>
      <c r="B78">
        <v>6.4000000000000001E-2</v>
      </c>
      <c r="C78">
        <f t="shared" si="5"/>
        <v>6.9999999999999993E-3</v>
      </c>
      <c r="F78" s="1">
        <f t="shared" si="3"/>
        <v>5.5999999999999271E-3</v>
      </c>
      <c r="G78" s="1">
        <f t="shared" si="2"/>
        <v>3.999999999999948E-3</v>
      </c>
      <c r="H78">
        <v>462.01</v>
      </c>
      <c r="I78">
        <f t="shared" si="4"/>
        <v>1.4000000000000722E-3</v>
      </c>
    </row>
    <row r="79" spans="1:9" x14ac:dyDescent="0.35">
      <c r="A79">
        <v>461.52</v>
      </c>
      <c r="B79">
        <v>6.4000000000000001E-2</v>
      </c>
      <c r="C79">
        <f t="shared" si="5"/>
        <v>6.9999999999999993E-3</v>
      </c>
      <c r="F79" s="1">
        <f t="shared" si="3"/>
        <v>5.9499999999999276E-3</v>
      </c>
      <c r="G79" s="1">
        <f t="shared" si="2"/>
        <v>4.2499999999999483E-3</v>
      </c>
      <c r="H79">
        <v>461.52</v>
      </c>
      <c r="I79">
        <f t="shared" si="4"/>
        <v>1.0500000000000717E-3</v>
      </c>
    </row>
    <row r="80" spans="1:9" x14ac:dyDescent="0.35">
      <c r="A80">
        <v>460.98</v>
      </c>
      <c r="B80">
        <v>6.5000000000000002E-2</v>
      </c>
      <c r="C80">
        <f t="shared" si="5"/>
        <v>8.0000000000000002E-3</v>
      </c>
      <c r="F80" s="1">
        <f t="shared" si="3"/>
        <v>6.2999999999999272E-3</v>
      </c>
      <c r="G80" s="1">
        <f t="shared" si="2"/>
        <v>4.4999999999999485E-3</v>
      </c>
      <c r="H80">
        <v>460.98</v>
      </c>
      <c r="I80">
        <f t="shared" si="4"/>
        <v>1.700000000000073E-3</v>
      </c>
    </row>
    <row r="81" spans="1:9" x14ac:dyDescent="0.35">
      <c r="A81">
        <v>460.49</v>
      </c>
      <c r="B81">
        <v>6.5000000000000002E-2</v>
      </c>
      <c r="C81">
        <f t="shared" si="5"/>
        <v>8.0000000000000002E-3</v>
      </c>
      <c r="F81" s="1">
        <f t="shared" si="3"/>
        <v>6.6499999999999277E-3</v>
      </c>
      <c r="G81" s="1">
        <f t="shared" si="2"/>
        <v>4.7499999999999487E-3</v>
      </c>
      <c r="H81">
        <v>460.49</v>
      </c>
      <c r="I81">
        <f t="shared" si="4"/>
        <v>1.3500000000000725E-3</v>
      </c>
    </row>
    <row r="82" spans="1:9" x14ac:dyDescent="0.35">
      <c r="A82">
        <v>459.99</v>
      </c>
      <c r="B82">
        <v>6.5000000000000002E-2</v>
      </c>
      <c r="C82">
        <f t="shared" si="5"/>
        <v>8.0000000000000002E-3</v>
      </c>
      <c r="F82" s="1">
        <f t="shared" si="3"/>
        <v>6.9999999999999282E-3</v>
      </c>
      <c r="G82" s="1">
        <f t="shared" si="2"/>
        <v>4.9999999999999489E-3</v>
      </c>
      <c r="H82">
        <v>459.99</v>
      </c>
      <c r="I82">
        <f t="shared" si="4"/>
        <v>1.000000000000072E-3</v>
      </c>
    </row>
    <row r="83" spans="1:9" x14ac:dyDescent="0.35">
      <c r="A83">
        <v>459.49</v>
      </c>
      <c r="B83">
        <v>6.6000000000000003E-2</v>
      </c>
      <c r="C83">
        <f t="shared" si="5"/>
        <v>9.0000000000000011E-3</v>
      </c>
      <c r="F83" s="1">
        <f t="shared" si="3"/>
        <v>7.3499999999999286E-3</v>
      </c>
      <c r="G83" s="1">
        <f t="shared" si="2"/>
        <v>5.2499999999999492E-3</v>
      </c>
      <c r="H83">
        <v>459.49</v>
      </c>
      <c r="I83">
        <f t="shared" si="4"/>
        <v>1.6500000000000724E-3</v>
      </c>
    </row>
    <row r="84" spans="1:9" x14ac:dyDescent="0.35">
      <c r="A84">
        <v>459</v>
      </c>
      <c r="B84">
        <v>6.7000000000000004E-2</v>
      </c>
      <c r="C84">
        <f t="shared" si="5"/>
        <v>1.0000000000000002E-2</v>
      </c>
      <c r="F84" s="1">
        <f t="shared" si="3"/>
        <v>7.6999999999999283E-3</v>
      </c>
      <c r="G84" s="1">
        <f t="shared" si="2"/>
        <v>5.4999999999999494E-3</v>
      </c>
      <c r="H84">
        <v>459</v>
      </c>
      <c r="I84">
        <f t="shared" si="4"/>
        <v>2.3000000000000737E-3</v>
      </c>
    </row>
    <row r="85" spans="1:9" x14ac:dyDescent="0.35">
      <c r="A85">
        <v>458.5</v>
      </c>
      <c r="B85">
        <v>6.7000000000000004E-2</v>
      </c>
      <c r="C85">
        <f t="shared" si="5"/>
        <v>1.0000000000000002E-2</v>
      </c>
      <c r="F85" s="1">
        <f t="shared" si="3"/>
        <v>8.0499999999999287E-3</v>
      </c>
      <c r="G85" s="1">
        <f t="shared" si="2"/>
        <v>5.7499999999999496E-3</v>
      </c>
      <c r="H85">
        <v>458.5</v>
      </c>
      <c r="I85">
        <f t="shared" si="4"/>
        <v>1.9500000000000732E-3</v>
      </c>
    </row>
    <row r="86" spans="1:9" x14ac:dyDescent="0.35">
      <c r="A86">
        <v>458</v>
      </c>
      <c r="B86">
        <v>6.8000000000000005E-2</v>
      </c>
      <c r="C86">
        <f t="shared" si="5"/>
        <v>1.1000000000000003E-2</v>
      </c>
      <c r="F86" s="1">
        <f t="shared" si="3"/>
        <v>8.3999999999999284E-3</v>
      </c>
      <c r="G86" s="1">
        <f t="shared" si="2"/>
        <v>5.9999999999999498E-3</v>
      </c>
      <c r="H86">
        <v>458</v>
      </c>
      <c r="I86">
        <f t="shared" si="4"/>
        <v>2.6000000000000745E-3</v>
      </c>
    </row>
    <row r="87" spans="1:9" x14ac:dyDescent="0.35">
      <c r="A87">
        <v>457.51</v>
      </c>
      <c r="B87">
        <v>6.8000000000000005E-2</v>
      </c>
      <c r="C87">
        <f t="shared" si="5"/>
        <v>1.1000000000000003E-2</v>
      </c>
      <c r="F87" s="1">
        <f t="shared" si="3"/>
        <v>8.7499999999999297E-3</v>
      </c>
      <c r="G87" s="1">
        <f t="shared" si="2"/>
        <v>6.24999999999995E-3</v>
      </c>
      <c r="H87">
        <v>457.51</v>
      </c>
      <c r="I87">
        <f t="shared" si="4"/>
        <v>2.2500000000000731E-3</v>
      </c>
    </row>
    <row r="88" spans="1:9" x14ac:dyDescent="0.35">
      <c r="A88">
        <v>457.01</v>
      </c>
      <c r="B88">
        <v>6.8000000000000005E-2</v>
      </c>
      <c r="C88">
        <f t="shared" si="5"/>
        <v>1.1000000000000003E-2</v>
      </c>
      <c r="F88" s="1">
        <f t="shared" si="3"/>
        <v>9.0999999999999293E-3</v>
      </c>
      <c r="G88" s="1">
        <f t="shared" si="2"/>
        <v>6.4999999999999503E-3</v>
      </c>
      <c r="H88">
        <v>457.01</v>
      </c>
      <c r="I88">
        <f t="shared" si="4"/>
        <v>1.9000000000000735E-3</v>
      </c>
    </row>
    <row r="89" spans="1:9" x14ac:dyDescent="0.35">
      <c r="A89">
        <v>456.51</v>
      </c>
      <c r="B89">
        <v>6.9000000000000006E-2</v>
      </c>
      <c r="C89">
        <f t="shared" si="5"/>
        <v>1.2000000000000004E-2</v>
      </c>
      <c r="F89" s="1">
        <f t="shared" si="3"/>
        <v>9.4499999999999307E-3</v>
      </c>
      <c r="G89" s="1">
        <f t="shared" si="2"/>
        <v>6.7499999999999505E-3</v>
      </c>
      <c r="H89">
        <v>456.51</v>
      </c>
      <c r="I89">
        <f t="shared" si="4"/>
        <v>2.550000000000073E-3</v>
      </c>
    </row>
    <row r="90" spans="1:9" x14ac:dyDescent="0.35">
      <c r="A90">
        <v>456.01</v>
      </c>
      <c r="B90">
        <v>6.9000000000000006E-2</v>
      </c>
      <c r="C90">
        <f t="shared" si="5"/>
        <v>1.2000000000000004E-2</v>
      </c>
      <c r="F90" s="1">
        <f t="shared" si="3"/>
        <v>9.7999999999999303E-3</v>
      </c>
      <c r="G90" s="1">
        <f t="shared" si="2"/>
        <v>6.9999999999999507E-3</v>
      </c>
      <c r="H90">
        <v>456.01</v>
      </c>
      <c r="I90">
        <f t="shared" si="4"/>
        <v>2.2000000000000734E-3</v>
      </c>
    </row>
    <row r="91" spans="1:9" x14ac:dyDescent="0.35">
      <c r="A91">
        <v>455.52</v>
      </c>
      <c r="B91">
        <v>7.0000000000000007E-2</v>
      </c>
      <c r="C91">
        <f t="shared" si="5"/>
        <v>1.3000000000000005E-2</v>
      </c>
      <c r="F91" s="1">
        <f t="shared" si="3"/>
        <v>1.014999999999993E-2</v>
      </c>
      <c r="G91" s="1">
        <f t="shared" si="2"/>
        <v>7.2499999999999509E-3</v>
      </c>
      <c r="H91">
        <v>455.52</v>
      </c>
      <c r="I91">
        <f t="shared" si="4"/>
        <v>2.8500000000000747E-3</v>
      </c>
    </row>
    <row r="92" spans="1:9" x14ac:dyDescent="0.35">
      <c r="A92">
        <v>454.98</v>
      </c>
      <c r="B92">
        <v>7.0000000000000007E-2</v>
      </c>
      <c r="C92">
        <f t="shared" si="5"/>
        <v>1.3000000000000005E-2</v>
      </c>
      <c r="F92" s="1">
        <f t="shared" si="3"/>
        <v>1.0499999999999931E-2</v>
      </c>
      <c r="G92" s="1">
        <f t="shared" si="2"/>
        <v>7.4999999999999512E-3</v>
      </c>
      <c r="H92">
        <v>454.98</v>
      </c>
      <c r="I92">
        <f t="shared" si="4"/>
        <v>2.5000000000000733E-3</v>
      </c>
    </row>
    <row r="93" spans="1:9" x14ac:dyDescent="0.35">
      <c r="A93">
        <v>454.48</v>
      </c>
      <c r="B93">
        <v>7.0999999999999994E-2</v>
      </c>
      <c r="C93">
        <f t="shared" si="5"/>
        <v>1.3999999999999992E-2</v>
      </c>
      <c r="F93" s="1">
        <f t="shared" si="3"/>
        <v>1.0849999999999931E-2</v>
      </c>
      <c r="G93" s="1">
        <f t="shared" si="2"/>
        <v>7.7499999999999514E-3</v>
      </c>
      <c r="H93">
        <v>454.48</v>
      </c>
      <c r="I93">
        <f t="shared" si="4"/>
        <v>3.1500000000000607E-3</v>
      </c>
    </row>
    <row r="94" spans="1:9" x14ac:dyDescent="0.35">
      <c r="A94">
        <v>453.99</v>
      </c>
      <c r="B94">
        <v>7.1999999999999995E-2</v>
      </c>
      <c r="C94">
        <f t="shared" si="5"/>
        <v>1.4999999999999993E-2</v>
      </c>
      <c r="F94" s="1">
        <f t="shared" si="3"/>
        <v>1.1199999999999932E-2</v>
      </c>
      <c r="G94" s="1">
        <f t="shared" si="2"/>
        <v>7.9999999999999516E-3</v>
      </c>
      <c r="H94">
        <v>453.99</v>
      </c>
      <c r="I94">
        <f t="shared" si="4"/>
        <v>3.8000000000000603E-3</v>
      </c>
    </row>
    <row r="95" spans="1:9" x14ac:dyDescent="0.35">
      <c r="A95">
        <v>453.49</v>
      </c>
      <c r="B95">
        <v>7.1999999999999995E-2</v>
      </c>
      <c r="C95">
        <f t="shared" si="5"/>
        <v>1.4999999999999993E-2</v>
      </c>
      <c r="F95" s="1">
        <f t="shared" si="3"/>
        <v>1.1549999999999932E-2</v>
      </c>
      <c r="G95" s="1">
        <f t="shared" si="2"/>
        <v>8.2499999999999518E-3</v>
      </c>
      <c r="H95">
        <v>453.49</v>
      </c>
      <c r="I95">
        <f t="shared" si="4"/>
        <v>3.4500000000000607E-3</v>
      </c>
    </row>
    <row r="96" spans="1:9" x14ac:dyDescent="0.35">
      <c r="A96">
        <v>452.99</v>
      </c>
      <c r="B96">
        <v>7.2999999999999995E-2</v>
      </c>
      <c r="C96">
        <f t="shared" si="5"/>
        <v>1.5999999999999993E-2</v>
      </c>
      <c r="F96" s="1">
        <f t="shared" si="3"/>
        <v>1.1899999999999931E-2</v>
      </c>
      <c r="G96" s="1">
        <f t="shared" si="2"/>
        <v>8.499999999999952E-3</v>
      </c>
      <c r="H96">
        <v>452.99</v>
      </c>
      <c r="I96">
        <f t="shared" si="4"/>
        <v>4.1000000000000619E-3</v>
      </c>
    </row>
    <row r="97" spans="1:9" x14ac:dyDescent="0.35">
      <c r="A97">
        <v>452.5</v>
      </c>
      <c r="B97">
        <v>7.2999999999999995E-2</v>
      </c>
      <c r="C97">
        <f t="shared" si="5"/>
        <v>1.5999999999999993E-2</v>
      </c>
      <c r="F97" s="1">
        <f t="shared" si="3"/>
        <v>1.2249999999999933E-2</v>
      </c>
      <c r="G97" s="1">
        <f t="shared" si="2"/>
        <v>8.7499999999999523E-3</v>
      </c>
      <c r="H97">
        <v>452.5</v>
      </c>
      <c r="I97">
        <f t="shared" si="4"/>
        <v>3.7500000000000606E-3</v>
      </c>
    </row>
    <row r="98" spans="1:9" x14ac:dyDescent="0.35">
      <c r="A98">
        <v>452</v>
      </c>
      <c r="B98">
        <v>7.3999999999999996E-2</v>
      </c>
      <c r="C98">
        <f t="shared" si="5"/>
        <v>1.6999999999999994E-2</v>
      </c>
      <c r="F98" s="1">
        <f t="shared" si="3"/>
        <v>1.2599999999999932E-2</v>
      </c>
      <c r="G98" s="1">
        <f t="shared" si="2"/>
        <v>8.9999999999999525E-3</v>
      </c>
      <c r="H98">
        <v>452</v>
      </c>
      <c r="I98">
        <f t="shared" si="4"/>
        <v>4.4000000000000618E-3</v>
      </c>
    </row>
    <row r="99" spans="1:9" x14ac:dyDescent="0.35">
      <c r="A99">
        <v>451.5</v>
      </c>
      <c r="B99">
        <v>7.4999999999999997E-2</v>
      </c>
      <c r="C99">
        <f t="shared" si="5"/>
        <v>1.7999999999999995E-2</v>
      </c>
      <c r="F99" s="1">
        <f t="shared" si="3"/>
        <v>1.2949999999999934E-2</v>
      </c>
      <c r="G99" s="1">
        <f t="shared" si="2"/>
        <v>9.2499999999999527E-3</v>
      </c>
      <c r="H99">
        <v>451.5</v>
      </c>
      <c r="I99">
        <f t="shared" si="4"/>
        <v>5.0500000000000614E-3</v>
      </c>
    </row>
    <row r="100" spans="1:9" x14ac:dyDescent="0.35">
      <c r="A100">
        <v>451</v>
      </c>
      <c r="B100">
        <v>7.4999999999999997E-2</v>
      </c>
      <c r="C100">
        <f t="shared" si="5"/>
        <v>1.7999999999999995E-2</v>
      </c>
      <c r="F100" s="1">
        <f t="shared" si="3"/>
        <v>1.3299999999999933E-2</v>
      </c>
      <c r="G100" s="1">
        <f t="shared" si="2"/>
        <v>9.4999999999999529E-3</v>
      </c>
      <c r="H100">
        <v>451</v>
      </c>
      <c r="I100">
        <f t="shared" si="4"/>
        <v>4.7000000000000618E-3</v>
      </c>
    </row>
    <row r="101" spans="1:9" x14ac:dyDescent="0.35">
      <c r="A101">
        <v>450.51</v>
      </c>
      <c r="B101">
        <v>7.5999999999999998E-2</v>
      </c>
      <c r="C101">
        <f t="shared" si="5"/>
        <v>1.8999999999999996E-2</v>
      </c>
      <c r="F101" s="1">
        <f t="shared" si="3"/>
        <v>1.3649999999999933E-2</v>
      </c>
      <c r="G101" s="1">
        <f t="shared" si="2"/>
        <v>9.7499999999999531E-3</v>
      </c>
      <c r="H101">
        <v>450.51</v>
      </c>
      <c r="I101">
        <f t="shared" si="4"/>
        <v>5.350000000000063E-3</v>
      </c>
    </row>
    <row r="102" spans="1:9" x14ac:dyDescent="0.35">
      <c r="A102">
        <v>450.01</v>
      </c>
      <c r="B102">
        <v>7.6999999999999999E-2</v>
      </c>
      <c r="C102">
        <f t="shared" si="5"/>
        <v>1.9999999999999997E-2</v>
      </c>
      <c r="F102" s="1">
        <f t="shared" si="3"/>
        <v>1.3999999999999934E-2</v>
      </c>
      <c r="G102" s="1">
        <f t="shared" si="2"/>
        <v>9.9999999999999534E-3</v>
      </c>
      <c r="H102">
        <v>450.01</v>
      </c>
      <c r="I102">
        <f t="shared" si="4"/>
        <v>6.0000000000000626E-3</v>
      </c>
    </row>
    <row r="103" spans="1:9" x14ac:dyDescent="0.35">
      <c r="A103">
        <v>449.51</v>
      </c>
      <c r="B103">
        <v>7.6999999999999999E-2</v>
      </c>
      <c r="C103">
        <f t="shared" si="5"/>
        <v>1.9999999999999997E-2</v>
      </c>
      <c r="F103" s="1">
        <f t="shared" si="3"/>
        <v>1.4349999999999934E-2</v>
      </c>
      <c r="G103" s="1">
        <f t="shared" si="2"/>
        <v>1.0249999999999954E-2</v>
      </c>
      <c r="H103">
        <v>449.51</v>
      </c>
      <c r="I103">
        <f t="shared" si="4"/>
        <v>5.650000000000063E-3</v>
      </c>
    </row>
    <row r="104" spans="1:9" x14ac:dyDescent="0.35">
      <c r="A104">
        <v>449.01</v>
      </c>
      <c r="B104">
        <v>7.8E-2</v>
      </c>
      <c r="C104">
        <f t="shared" si="5"/>
        <v>2.0999999999999998E-2</v>
      </c>
      <c r="F104" s="1">
        <f t="shared" si="3"/>
        <v>1.4699999999999934E-2</v>
      </c>
      <c r="G104" s="1">
        <f t="shared" si="2"/>
        <v>1.0499999999999954E-2</v>
      </c>
      <c r="H104">
        <v>449.01</v>
      </c>
      <c r="I104">
        <f t="shared" si="4"/>
        <v>6.3000000000000642E-3</v>
      </c>
    </row>
    <row r="105" spans="1:9" x14ac:dyDescent="0.35">
      <c r="A105">
        <v>448.51</v>
      </c>
      <c r="B105">
        <v>7.9000000000000001E-2</v>
      </c>
      <c r="C105">
        <f t="shared" si="5"/>
        <v>2.1999999999999999E-2</v>
      </c>
      <c r="F105" s="1">
        <f t="shared" si="3"/>
        <v>1.5049999999999935E-2</v>
      </c>
      <c r="G105" s="1">
        <f t="shared" si="2"/>
        <v>1.0749999999999954E-2</v>
      </c>
      <c r="H105">
        <v>448.51</v>
      </c>
      <c r="I105">
        <f t="shared" si="4"/>
        <v>6.9500000000000638E-3</v>
      </c>
    </row>
    <row r="106" spans="1:9" x14ac:dyDescent="0.35">
      <c r="A106">
        <v>448.02</v>
      </c>
      <c r="B106">
        <v>0.08</v>
      </c>
      <c r="C106">
        <f t="shared" si="5"/>
        <v>2.3E-2</v>
      </c>
      <c r="F106" s="1">
        <f t="shared" si="3"/>
        <v>1.5399999999999935E-2</v>
      </c>
      <c r="G106" s="1">
        <f t="shared" si="2"/>
        <v>1.0999999999999954E-2</v>
      </c>
      <c r="H106">
        <v>448.02</v>
      </c>
      <c r="I106">
        <f t="shared" si="4"/>
        <v>7.600000000000065E-3</v>
      </c>
    </row>
    <row r="107" spans="1:9" x14ac:dyDescent="0.35">
      <c r="A107">
        <v>447.48</v>
      </c>
      <c r="B107">
        <v>8.1000000000000003E-2</v>
      </c>
      <c r="C107">
        <f t="shared" si="5"/>
        <v>2.4E-2</v>
      </c>
      <c r="F107" s="1">
        <f t="shared" si="3"/>
        <v>1.5749999999999934E-2</v>
      </c>
      <c r="G107" s="1">
        <f t="shared" si="2"/>
        <v>1.1249999999999954E-2</v>
      </c>
      <c r="H107">
        <v>447.48</v>
      </c>
      <c r="I107">
        <f t="shared" si="4"/>
        <v>8.2500000000000663E-3</v>
      </c>
    </row>
    <row r="108" spans="1:9" x14ac:dyDescent="0.35">
      <c r="A108">
        <v>446.98</v>
      </c>
      <c r="B108">
        <v>8.1000000000000003E-2</v>
      </c>
      <c r="C108">
        <f t="shared" si="5"/>
        <v>2.4E-2</v>
      </c>
      <c r="F108" s="1">
        <f t="shared" si="3"/>
        <v>1.6099999999999937E-2</v>
      </c>
      <c r="G108" s="1">
        <f t="shared" si="2"/>
        <v>1.1499999999999955E-2</v>
      </c>
      <c r="H108">
        <v>446.98</v>
      </c>
      <c r="I108">
        <f t="shared" si="4"/>
        <v>7.9000000000000632E-3</v>
      </c>
    </row>
    <row r="109" spans="1:9" x14ac:dyDescent="0.35">
      <c r="A109">
        <v>446.49</v>
      </c>
      <c r="B109">
        <v>8.2000000000000003E-2</v>
      </c>
      <c r="C109">
        <f t="shared" si="5"/>
        <v>2.5000000000000001E-2</v>
      </c>
      <c r="F109" s="1">
        <f t="shared" si="3"/>
        <v>1.6449999999999937E-2</v>
      </c>
      <c r="G109" s="1">
        <f t="shared" si="2"/>
        <v>1.1749999999999955E-2</v>
      </c>
      <c r="H109">
        <v>446.49</v>
      </c>
      <c r="I109">
        <f t="shared" si="4"/>
        <v>8.5500000000000645E-3</v>
      </c>
    </row>
    <row r="110" spans="1:9" x14ac:dyDescent="0.35">
      <c r="A110">
        <v>445.99</v>
      </c>
      <c r="B110">
        <v>8.3000000000000004E-2</v>
      </c>
      <c r="C110">
        <f t="shared" si="5"/>
        <v>2.6000000000000002E-2</v>
      </c>
      <c r="F110" s="1">
        <f t="shared" si="3"/>
        <v>1.6799999999999937E-2</v>
      </c>
      <c r="G110" s="1">
        <f t="shared" si="2"/>
        <v>1.1999999999999955E-2</v>
      </c>
      <c r="H110">
        <v>445.99</v>
      </c>
      <c r="I110">
        <f t="shared" si="4"/>
        <v>9.2000000000000658E-3</v>
      </c>
    </row>
    <row r="111" spans="1:9" x14ac:dyDescent="0.35">
      <c r="A111">
        <v>445.49</v>
      </c>
      <c r="B111">
        <v>8.4000000000000005E-2</v>
      </c>
      <c r="C111">
        <f t="shared" si="5"/>
        <v>2.7000000000000003E-2</v>
      </c>
      <c r="F111" s="1">
        <f t="shared" si="3"/>
        <v>1.7149999999999936E-2</v>
      </c>
      <c r="G111" s="1">
        <f t="shared" si="2"/>
        <v>1.2249999999999955E-2</v>
      </c>
      <c r="H111">
        <v>445.49</v>
      </c>
      <c r="I111">
        <f t="shared" si="4"/>
        <v>9.850000000000067E-3</v>
      </c>
    </row>
    <row r="112" spans="1:9" x14ac:dyDescent="0.35">
      <c r="A112">
        <v>444.99</v>
      </c>
      <c r="B112">
        <v>8.5000000000000006E-2</v>
      </c>
      <c r="C112">
        <f t="shared" si="5"/>
        <v>2.8000000000000004E-2</v>
      </c>
      <c r="F112" s="1">
        <f t="shared" si="3"/>
        <v>1.7499999999999936E-2</v>
      </c>
      <c r="G112" s="1">
        <f t="shared" si="2"/>
        <v>1.2499999999999956E-2</v>
      </c>
      <c r="H112">
        <v>444.99</v>
      </c>
      <c r="I112">
        <f t="shared" si="4"/>
        <v>1.0500000000000068E-2</v>
      </c>
    </row>
    <row r="113" spans="1:9" x14ac:dyDescent="0.35">
      <c r="A113">
        <v>444.49</v>
      </c>
      <c r="B113">
        <v>8.5999999999999993E-2</v>
      </c>
      <c r="C113">
        <f t="shared" si="5"/>
        <v>2.8999999999999991E-2</v>
      </c>
      <c r="F113" s="1">
        <f t="shared" si="3"/>
        <v>1.7849999999999935E-2</v>
      </c>
      <c r="G113" s="1">
        <f t="shared" si="2"/>
        <v>1.2749999999999956E-2</v>
      </c>
      <c r="H113">
        <v>444.49</v>
      </c>
      <c r="I113">
        <f t="shared" si="4"/>
        <v>1.1150000000000056E-2</v>
      </c>
    </row>
    <row r="114" spans="1:9" x14ac:dyDescent="0.35">
      <c r="A114">
        <v>443.99</v>
      </c>
      <c r="B114">
        <v>8.6999999999999994E-2</v>
      </c>
      <c r="C114">
        <f t="shared" si="5"/>
        <v>2.9999999999999992E-2</v>
      </c>
      <c r="F114" s="1">
        <f t="shared" si="3"/>
        <v>1.8199999999999938E-2</v>
      </c>
      <c r="G114" s="1">
        <f t="shared" si="2"/>
        <v>1.2999999999999956E-2</v>
      </c>
      <c r="H114">
        <v>443.99</v>
      </c>
      <c r="I114">
        <f t="shared" si="4"/>
        <v>1.1800000000000054E-2</v>
      </c>
    </row>
    <row r="115" spans="1:9" x14ac:dyDescent="0.35">
      <c r="A115">
        <v>443.5</v>
      </c>
      <c r="B115">
        <v>8.8999999999999996E-2</v>
      </c>
      <c r="C115">
        <f t="shared" si="5"/>
        <v>3.1999999999999994E-2</v>
      </c>
      <c r="F115" s="1">
        <f t="shared" si="3"/>
        <v>1.8549999999999938E-2</v>
      </c>
      <c r="G115" s="1">
        <f t="shared" si="2"/>
        <v>1.3249999999999956E-2</v>
      </c>
      <c r="H115">
        <v>443.5</v>
      </c>
      <c r="I115">
        <f t="shared" si="4"/>
        <v>1.3450000000000056E-2</v>
      </c>
    </row>
    <row r="116" spans="1:9" x14ac:dyDescent="0.35">
      <c r="A116">
        <v>443</v>
      </c>
      <c r="B116">
        <v>0.09</v>
      </c>
      <c r="C116">
        <f t="shared" si="5"/>
        <v>3.2999999999999995E-2</v>
      </c>
      <c r="F116" s="1">
        <f t="shared" si="3"/>
        <v>1.8899999999999938E-2</v>
      </c>
      <c r="G116" s="1">
        <f t="shared" si="2"/>
        <v>1.3499999999999956E-2</v>
      </c>
      <c r="H116">
        <v>443</v>
      </c>
      <c r="I116">
        <f t="shared" si="4"/>
        <v>1.4100000000000057E-2</v>
      </c>
    </row>
    <row r="117" spans="1:9" x14ac:dyDescent="0.35">
      <c r="A117">
        <v>442.5</v>
      </c>
      <c r="B117">
        <v>9.0999999999999998E-2</v>
      </c>
      <c r="C117">
        <f t="shared" si="5"/>
        <v>3.3999999999999996E-2</v>
      </c>
      <c r="F117" s="1">
        <f t="shared" si="3"/>
        <v>1.9249999999999937E-2</v>
      </c>
      <c r="G117" s="1">
        <f t="shared" si="2"/>
        <v>1.3749999999999957E-2</v>
      </c>
      <c r="H117">
        <v>442.5</v>
      </c>
      <c r="I117">
        <f t="shared" si="4"/>
        <v>1.4750000000000058E-2</v>
      </c>
    </row>
    <row r="118" spans="1:9" x14ac:dyDescent="0.35">
      <c r="A118">
        <v>442</v>
      </c>
      <c r="B118">
        <v>9.2999999999999999E-2</v>
      </c>
      <c r="C118">
        <f t="shared" si="5"/>
        <v>3.5999999999999997E-2</v>
      </c>
      <c r="F118" s="1">
        <f t="shared" si="3"/>
        <v>1.9599999999999937E-2</v>
      </c>
      <c r="G118" s="1">
        <f t="shared" si="2"/>
        <v>1.3999999999999957E-2</v>
      </c>
      <c r="H118">
        <v>442</v>
      </c>
      <c r="I118">
        <f t="shared" si="4"/>
        <v>1.640000000000006E-2</v>
      </c>
    </row>
    <row r="119" spans="1:9" x14ac:dyDescent="0.35">
      <c r="A119">
        <v>441.5</v>
      </c>
      <c r="B119">
        <v>9.4E-2</v>
      </c>
      <c r="C119">
        <f t="shared" si="5"/>
        <v>3.6999999999999998E-2</v>
      </c>
      <c r="F119" s="1">
        <f t="shared" si="3"/>
        <v>1.994999999999994E-2</v>
      </c>
      <c r="G119" s="1">
        <f t="shared" si="2"/>
        <v>1.4249999999999957E-2</v>
      </c>
      <c r="H119">
        <v>441.5</v>
      </c>
      <c r="I119">
        <f t="shared" si="4"/>
        <v>1.7050000000000058E-2</v>
      </c>
    </row>
    <row r="120" spans="1:9" x14ac:dyDescent="0.35">
      <c r="A120">
        <v>441</v>
      </c>
      <c r="B120">
        <v>9.5000000000000001E-2</v>
      </c>
      <c r="C120">
        <f t="shared" si="5"/>
        <v>3.7999999999999999E-2</v>
      </c>
      <c r="F120" s="1">
        <f t="shared" si="3"/>
        <v>2.029999999999994E-2</v>
      </c>
      <c r="G120" s="1">
        <f t="shared" si="2"/>
        <v>1.4499999999999957E-2</v>
      </c>
      <c r="H120">
        <v>441</v>
      </c>
      <c r="I120">
        <f t="shared" si="4"/>
        <v>1.7700000000000059E-2</v>
      </c>
    </row>
    <row r="121" spans="1:9" x14ac:dyDescent="0.35">
      <c r="A121">
        <v>440.51</v>
      </c>
      <c r="B121">
        <v>9.7000000000000003E-2</v>
      </c>
      <c r="C121">
        <f t="shared" si="5"/>
        <v>0.04</v>
      </c>
      <c r="F121" s="1">
        <f t="shared" si="3"/>
        <v>2.0649999999999939E-2</v>
      </c>
      <c r="G121" s="1">
        <f t="shared" si="2"/>
        <v>1.4749999999999958E-2</v>
      </c>
      <c r="H121">
        <v>440.51</v>
      </c>
      <c r="I121">
        <f t="shared" si="4"/>
        <v>1.9350000000000062E-2</v>
      </c>
    </row>
    <row r="122" spans="1:9" x14ac:dyDescent="0.35">
      <c r="A122">
        <v>440.01</v>
      </c>
      <c r="B122">
        <v>9.9000000000000005E-2</v>
      </c>
      <c r="C122">
        <f t="shared" si="5"/>
        <v>4.2000000000000003E-2</v>
      </c>
      <c r="F122" s="1">
        <f t="shared" si="3"/>
        <v>2.0999999999999939E-2</v>
      </c>
      <c r="G122" s="1">
        <f t="shared" si="2"/>
        <v>1.4999999999999958E-2</v>
      </c>
      <c r="H122">
        <v>440.01</v>
      </c>
      <c r="I122">
        <f t="shared" si="4"/>
        <v>2.1000000000000064E-2</v>
      </c>
    </row>
    <row r="123" spans="1:9" x14ac:dyDescent="0.35">
      <c r="A123">
        <v>439.51</v>
      </c>
      <c r="B123">
        <v>0.1</v>
      </c>
      <c r="C123">
        <f t="shared" si="5"/>
        <v>4.3000000000000003E-2</v>
      </c>
      <c r="F123" s="1">
        <f t="shared" si="3"/>
        <v>2.1349999999999938E-2</v>
      </c>
      <c r="G123" s="1">
        <f t="shared" si="2"/>
        <v>1.5249999999999958E-2</v>
      </c>
      <c r="H123">
        <v>439.51</v>
      </c>
      <c r="I123">
        <f t="shared" si="4"/>
        <v>2.1650000000000065E-2</v>
      </c>
    </row>
    <row r="124" spans="1:9" x14ac:dyDescent="0.35">
      <c r="A124">
        <v>439.01</v>
      </c>
      <c r="B124">
        <v>0.10199999999999999</v>
      </c>
      <c r="C124">
        <f t="shared" si="5"/>
        <v>4.4999999999999991E-2</v>
      </c>
      <c r="F124" s="1">
        <f t="shared" si="3"/>
        <v>2.1699999999999942E-2</v>
      </c>
      <c r="G124" s="1">
        <f t="shared" si="2"/>
        <v>1.5499999999999958E-2</v>
      </c>
      <c r="H124">
        <v>439.01</v>
      </c>
      <c r="I124">
        <f t="shared" si="4"/>
        <v>2.330000000000005E-2</v>
      </c>
    </row>
    <row r="125" spans="1:9" x14ac:dyDescent="0.35">
      <c r="A125">
        <v>438.51</v>
      </c>
      <c r="B125">
        <v>0.104</v>
      </c>
      <c r="C125">
        <f t="shared" si="5"/>
        <v>4.6999999999999993E-2</v>
      </c>
      <c r="F125" s="1">
        <f t="shared" si="3"/>
        <v>2.2049999999999941E-2</v>
      </c>
      <c r="G125" s="1">
        <f t="shared" si="2"/>
        <v>1.5749999999999958E-2</v>
      </c>
      <c r="H125">
        <v>438.51</v>
      </c>
      <c r="I125">
        <f t="shared" si="4"/>
        <v>2.4950000000000052E-2</v>
      </c>
    </row>
    <row r="126" spans="1:9" x14ac:dyDescent="0.35">
      <c r="A126">
        <v>438.01</v>
      </c>
      <c r="B126">
        <v>0.106</v>
      </c>
      <c r="C126">
        <f t="shared" si="5"/>
        <v>4.8999999999999995E-2</v>
      </c>
      <c r="F126" s="1">
        <f t="shared" si="3"/>
        <v>2.2399999999999941E-2</v>
      </c>
      <c r="G126" s="1">
        <f t="shared" si="2"/>
        <v>1.5999999999999959E-2</v>
      </c>
      <c r="H126">
        <v>438.01</v>
      </c>
      <c r="I126">
        <f t="shared" si="4"/>
        <v>2.6600000000000054E-2</v>
      </c>
    </row>
    <row r="127" spans="1:9" x14ac:dyDescent="0.35">
      <c r="A127">
        <v>437.51</v>
      </c>
      <c r="B127">
        <v>0.109</v>
      </c>
      <c r="C127">
        <f t="shared" si="5"/>
        <v>5.1999999999999998E-2</v>
      </c>
      <c r="F127" s="1">
        <f t="shared" si="3"/>
        <v>2.274999999999994E-2</v>
      </c>
      <c r="G127" s="1">
        <f t="shared" ref="G127:G190" si="6">G128-0.00025</f>
        <v>1.6249999999999959E-2</v>
      </c>
      <c r="H127">
        <v>437.51</v>
      </c>
      <c r="I127">
        <f t="shared" si="4"/>
        <v>2.9250000000000057E-2</v>
      </c>
    </row>
    <row r="128" spans="1:9" x14ac:dyDescent="0.35">
      <c r="A128">
        <v>437.02</v>
      </c>
      <c r="B128">
        <v>0.111</v>
      </c>
      <c r="C128">
        <f t="shared" si="5"/>
        <v>5.3999999999999999E-2</v>
      </c>
      <c r="F128" s="1">
        <f t="shared" ref="F128:F191" si="7">G128*1.4</f>
        <v>2.309999999999994E-2</v>
      </c>
      <c r="G128" s="1">
        <f t="shared" si="6"/>
        <v>1.6499999999999959E-2</v>
      </c>
      <c r="H128">
        <v>437.02</v>
      </c>
      <c r="I128">
        <f t="shared" si="4"/>
        <v>3.0900000000000059E-2</v>
      </c>
    </row>
    <row r="129" spans="1:9" x14ac:dyDescent="0.35">
      <c r="A129">
        <v>436.52</v>
      </c>
      <c r="B129">
        <v>0.113</v>
      </c>
      <c r="C129">
        <f t="shared" si="5"/>
        <v>5.6000000000000001E-2</v>
      </c>
      <c r="F129" s="1">
        <f t="shared" si="7"/>
        <v>2.3449999999999943E-2</v>
      </c>
      <c r="G129" s="1">
        <f t="shared" si="6"/>
        <v>1.6749999999999959E-2</v>
      </c>
      <c r="H129">
        <v>436.52</v>
      </c>
      <c r="I129">
        <f t="shared" si="4"/>
        <v>3.2550000000000058E-2</v>
      </c>
    </row>
    <row r="130" spans="1:9" x14ac:dyDescent="0.35">
      <c r="A130">
        <v>436.02</v>
      </c>
      <c r="B130">
        <v>0.11600000000000001</v>
      </c>
      <c r="C130">
        <f t="shared" si="5"/>
        <v>5.9000000000000004E-2</v>
      </c>
      <c r="F130" s="1">
        <f t="shared" si="7"/>
        <v>2.3799999999999943E-2</v>
      </c>
      <c r="G130" s="1">
        <f t="shared" si="6"/>
        <v>1.699999999999996E-2</v>
      </c>
      <c r="H130">
        <v>436.02</v>
      </c>
      <c r="I130">
        <f t="shared" ref="I130:I193" si="8">C130-F130</f>
        <v>3.5200000000000065E-2</v>
      </c>
    </row>
    <row r="131" spans="1:9" x14ac:dyDescent="0.35">
      <c r="A131">
        <v>435.52</v>
      </c>
      <c r="B131">
        <v>0.11799999999999999</v>
      </c>
      <c r="C131">
        <f t="shared" ref="C131:C194" si="9">B131-$B$62</f>
        <v>6.0999999999999992E-2</v>
      </c>
      <c r="F131" s="1">
        <f t="shared" si="7"/>
        <v>2.4149999999999942E-2</v>
      </c>
      <c r="G131" s="1">
        <f t="shared" si="6"/>
        <v>1.724999999999996E-2</v>
      </c>
      <c r="H131">
        <v>435.52</v>
      </c>
      <c r="I131">
        <f t="shared" si="8"/>
        <v>3.6850000000000049E-2</v>
      </c>
    </row>
    <row r="132" spans="1:9" x14ac:dyDescent="0.35">
      <c r="A132">
        <v>434.98</v>
      </c>
      <c r="B132">
        <v>0.121</v>
      </c>
      <c r="C132">
        <f t="shared" si="9"/>
        <v>6.4000000000000001E-2</v>
      </c>
      <c r="F132" s="1">
        <f t="shared" si="7"/>
        <v>2.4499999999999942E-2</v>
      </c>
      <c r="G132" s="1">
        <f t="shared" si="6"/>
        <v>1.749999999999996E-2</v>
      </c>
      <c r="H132">
        <v>434.98</v>
      </c>
      <c r="I132">
        <f t="shared" si="8"/>
        <v>3.9500000000000063E-2</v>
      </c>
    </row>
    <row r="133" spans="1:9" x14ac:dyDescent="0.35">
      <c r="A133">
        <v>434.48</v>
      </c>
      <c r="B133">
        <v>0.124</v>
      </c>
      <c r="C133">
        <f t="shared" si="9"/>
        <v>6.7000000000000004E-2</v>
      </c>
      <c r="F133" s="1">
        <f t="shared" si="7"/>
        <v>2.4849999999999942E-2</v>
      </c>
      <c r="G133" s="1">
        <f t="shared" si="6"/>
        <v>1.774999999999996E-2</v>
      </c>
      <c r="H133">
        <v>434.48</v>
      </c>
      <c r="I133">
        <f t="shared" si="8"/>
        <v>4.2150000000000062E-2</v>
      </c>
    </row>
    <row r="134" spans="1:9" x14ac:dyDescent="0.35">
      <c r="A134">
        <v>433.98</v>
      </c>
      <c r="B134">
        <v>0.127</v>
      </c>
      <c r="C134">
        <f t="shared" si="9"/>
        <v>7.0000000000000007E-2</v>
      </c>
      <c r="F134" s="1">
        <f t="shared" si="7"/>
        <v>2.5199999999999945E-2</v>
      </c>
      <c r="G134" s="1">
        <f t="shared" si="6"/>
        <v>1.799999999999996E-2</v>
      </c>
      <c r="H134">
        <v>433.98</v>
      </c>
      <c r="I134">
        <f t="shared" si="8"/>
        <v>4.4800000000000062E-2</v>
      </c>
    </row>
    <row r="135" spans="1:9" x14ac:dyDescent="0.35">
      <c r="A135">
        <v>433.48</v>
      </c>
      <c r="B135">
        <v>0.13</v>
      </c>
      <c r="C135">
        <f t="shared" si="9"/>
        <v>7.3000000000000009E-2</v>
      </c>
      <c r="F135" s="1">
        <f t="shared" si="7"/>
        <v>2.5549999999999944E-2</v>
      </c>
      <c r="G135" s="1">
        <f t="shared" si="6"/>
        <v>1.8249999999999961E-2</v>
      </c>
      <c r="H135">
        <v>433.48</v>
      </c>
      <c r="I135">
        <f t="shared" si="8"/>
        <v>4.7450000000000062E-2</v>
      </c>
    </row>
    <row r="136" spans="1:9" x14ac:dyDescent="0.35">
      <c r="A136">
        <v>432.99</v>
      </c>
      <c r="B136">
        <v>0.13300000000000001</v>
      </c>
      <c r="C136">
        <f t="shared" si="9"/>
        <v>7.6000000000000012E-2</v>
      </c>
      <c r="F136" s="1">
        <f t="shared" si="7"/>
        <v>2.5899999999999944E-2</v>
      </c>
      <c r="G136" s="1">
        <f t="shared" si="6"/>
        <v>1.8499999999999961E-2</v>
      </c>
      <c r="H136">
        <v>432.99</v>
      </c>
      <c r="I136">
        <f t="shared" si="8"/>
        <v>5.0100000000000068E-2</v>
      </c>
    </row>
    <row r="137" spans="1:9" x14ac:dyDescent="0.35">
      <c r="A137">
        <v>432.49</v>
      </c>
      <c r="B137">
        <v>0.13600000000000001</v>
      </c>
      <c r="C137">
        <f t="shared" si="9"/>
        <v>7.9000000000000015E-2</v>
      </c>
      <c r="F137" s="1">
        <f t="shared" si="7"/>
        <v>2.6249999999999944E-2</v>
      </c>
      <c r="G137" s="1">
        <f t="shared" si="6"/>
        <v>1.8749999999999961E-2</v>
      </c>
      <c r="H137">
        <v>432.49</v>
      </c>
      <c r="I137">
        <f t="shared" si="8"/>
        <v>5.2750000000000075E-2</v>
      </c>
    </row>
    <row r="138" spans="1:9" x14ac:dyDescent="0.35">
      <c r="A138">
        <v>431.99</v>
      </c>
      <c r="B138">
        <v>0.14000000000000001</v>
      </c>
      <c r="C138">
        <f t="shared" si="9"/>
        <v>8.3000000000000018E-2</v>
      </c>
      <c r="F138" s="1">
        <f t="shared" si="7"/>
        <v>2.6599999999999943E-2</v>
      </c>
      <c r="G138" s="1">
        <f t="shared" si="6"/>
        <v>1.8999999999999961E-2</v>
      </c>
      <c r="H138">
        <v>431.99</v>
      </c>
      <c r="I138">
        <f t="shared" si="8"/>
        <v>5.6400000000000075E-2</v>
      </c>
    </row>
    <row r="139" spans="1:9" x14ac:dyDescent="0.35">
      <c r="A139">
        <v>431.49</v>
      </c>
      <c r="B139">
        <v>0.14299999999999999</v>
      </c>
      <c r="C139">
        <f t="shared" si="9"/>
        <v>8.5999999999999993E-2</v>
      </c>
      <c r="F139" s="1">
        <f t="shared" si="7"/>
        <v>2.6949999999999946E-2</v>
      </c>
      <c r="G139" s="1">
        <f t="shared" si="6"/>
        <v>1.9249999999999962E-2</v>
      </c>
      <c r="H139">
        <v>431.49</v>
      </c>
      <c r="I139">
        <f t="shared" si="8"/>
        <v>5.9050000000000047E-2</v>
      </c>
    </row>
    <row r="140" spans="1:9" x14ac:dyDescent="0.35">
      <c r="A140">
        <v>430.99</v>
      </c>
      <c r="B140">
        <v>0.14699999999999999</v>
      </c>
      <c r="C140">
        <f t="shared" si="9"/>
        <v>0.09</v>
      </c>
      <c r="F140" s="1">
        <f t="shared" si="7"/>
        <v>2.7299999999999946E-2</v>
      </c>
      <c r="G140" s="1">
        <f t="shared" si="6"/>
        <v>1.9499999999999962E-2</v>
      </c>
      <c r="H140">
        <v>430.99</v>
      </c>
      <c r="I140">
        <f t="shared" si="8"/>
        <v>6.2700000000000047E-2</v>
      </c>
    </row>
    <row r="141" spans="1:9" x14ac:dyDescent="0.35">
      <c r="A141">
        <v>430.49</v>
      </c>
      <c r="B141">
        <v>0.15</v>
      </c>
      <c r="C141">
        <f t="shared" si="9"/>
        <v>9.2999999999999999E-2</v>
      </c>
      <c r="F141" s="1">
        <f t="shared" si="7"/>
        <v>2.7649999999999945E-2</v>
      </c>
      <c r="G141" s="1">
        <f t="shared" si="6"/>
        <v>1.9749999999999962E-2</v>
      </c>
      <c r="H141">
        <v>430.49</v>
      </c>
      <c r="I141">
        <f t="shared" si="8"/>
        <v>6.5350000000000047E-2</v>
      </c>
    </row>
    <row r="142" spans="1:9" x14ac:dyDescent="0.35">
      <c r="A142">
        <v>429.99</v>
      </c>
      <c r="B142">
        <v>0.155</v>
      </c>
      <c r="C142">
        <f t="shared" si="9"/>
        <v>9.8000000000000004E-2</v>
      </c>
      <c r="F142" s="1">
        <f t="shared" si="7"/>
        <v>2.7999999999999945E-2</v>
      </c>
      <c r="G142" s="1">
        <f t="shared" si="6"/>
        <v>1.9999999999999962E-2</v>
      </c>
      <c r="H142">
        <v>429.99</v>
      </c>
      <c r="I142">
        <f t="shared" si="8"/>
        <v>7.0000000000000062E-2</v>
      </c>
    </row>
    <row r="143" spans="1:9" x14ac:dyDescent="0.35">
      <c r="A143">
        <v>429.49</v>
      </c>
      <c r="B143">
        <v>0.158</v>
      </c>
      <c r="C143">
        <f t="shared" si="9"/>
        <v>0.10100000000000001</v>
      </c>
      <c r="F143" s="1">
        <f t="shared" si="7"/>
        <v>2.8349999999999945E-2</v>
      </c>
      <c r="G143" s="1">
        <f t="shared" si="6"/>
        <v>2.0249999999999962E-2</v>
      </c>
      <c r="H143">
        <v>429.49</v>
      </c>
      <c r="I143">
        <f t="shared" si="8"/>
        <v>7.2650000000000062E-2</v>
      </c>
    </row>
    <row r="144" spans="1:9" x14ac:dyDescent="0.35">
      <c r="A144">
        <v>428.99</v>
      </c>
      <c r="B144">
        <v>0.16200000000000001</v>
      </c>
      <c r="C144">
        <f t="shared" si="9"/>
        <v>0.10500000000000001</v>
      </c>
      <c r="F144" s="1">
        <f t="shared" si="7"/>
        <v>2.8699999999999944E-2</v>
      </c>
      <c r="G144" s="1">
        <f t="shared" si="6"/>
        <v>2.0499999999999963E-2</v>
      </c>
      <c r="H144">
        <v>428.99</v>
      </c>
      <c r="I144">
        <f t="shared" si="8"/>
        <v>7.6300000000000062E-2</v>
      </c>
    </row>
    <row r="145" spans="1:9" x14ac:dyDescent="0.35">
      <c r="A145">
        <v>428.49</v>
      </c>
      <c r="B145">
        <v>0.16700000000000001</v>
      </c>
      <c r="C145">
        <f t="shared" si="9"/>
        <v>0.11000000000000001</v>
      </c>
      <c r="F145" s="1">
        <f t="shared" si="7"/>
        <v>2.9049999999999947E-2</v>
      </c>
      <c r="G145" s="1">
        <f t="shared" si="6"/>
        <v>2.0749999999999963E-2</v>
      </c>
      <c r="H145">
        <v>428.49</v>
      </c>
      <c r="I145">
        <f t="shared" si="8"/>
        <v>8.0950000000000064E-2</v>
      </c>
    </row>
    <row r="146" spans="1:9" x14ac:dyDescent="0.35">
      <c r="A146">
        <v>427.99</v>
      </c>
      <c r="B146">
        <v>0.17100000000000001</v>
      </c>
      <c r="C146">
        <f t="shared" si="9"/>
        <v>0.11400000000000002</v>
      </c>
      <c r="F146" s="1">
        <f t="shared" si="7"/>
        <v>2.9399999999999947E-2</v>
      </c>
      <c r="G146" s="1">
        <f t="shared" si="6"/>
        <v>2.0999999999999963E-2</v>
      </c>
      <c r="H146">
        <v>427.99</v>
      </c>
      <c r="I146">
        <f t="shared" si="8"/>
        <v>8.4600000000000064E-2</v>
      </c>
    </row>
    <row r="147" spans="1:9" x14ac:dyDescent="0.35">
      <c r="A147">
        <v>427.49</v>
      </c>
      <c r="B147">
        <v>0.17499999999999999</v>
      </c>
      <c r="C147">
        <f t="shared" si="9"/>
        <v>0.11799999999999999</v>
      </c>
      <c r="F147" s="1">
        <f t="shared" si="7"/>
        <v>2.9749999999999947E-2</v>
      </c>
      <c r="G147" s="1">
        <f t="shared" si="6"/>
        <v>2.1249999999999963E-2</v>
      </c>
      <c r="H147">
        <v>427.49</v>
      </c>
      <c r="I147">
        <f t="shared" si="8"/>
        <v>8.8250000000000051E-2</v>
      </c>
    </row>
    <row r="148" spans="1:9" x14ac:dyDescent="0.35">
      <c r="A148">
        <v>426.99</v>
      </c>
      <c r="B148">
        <v>0.17899999999999999</v>
      </c>
      <c r="C148">
        <f t="shared" si="9"/>
        <v>0.122</v>
      </c>
      <c r="F148" s="1">
        <f t="shared" si="7"/>
        <v>3.0099999999999946E-2</v>
      </c>
      <c r="G148" s="1">
        <f t="shared" si="6"/>
        <v>2.1499999999999964E-2</v>
      </c>
      <c r="H148">
        <v>426.99</v>
      </c>
      <c r="I148">
        <f t="shared" si="8"/>
        <v>9.1900000000000051E-2</v>
      </c>
    </row>
    <row r="149" spans="1:9" x14ac:dyDescent="0.35">
      <c r="A149">
        <v>426.49</v>
      </c>
      <c r="B149">
        <v>0.183</v>
      </c>
      <c r="C149">
        <f t="shared" si="9"/>
        <v>0.126</v>
      </c>
      <c r="F149" s="1">
        <f t="shared" si="7"/>
        <v>3.0449999999999946E-2</v>
      </c>
      <c r="G149" s="1">
        <f t="shared" si="6"/>
        <v>2.1749999999999964E-2</v>
      </c>
      <c r="H149">
        <v>426.49</v>
      </c>
      <c r="I149">
        <f t="shared" si="8"/>
        <v>9.5550000000000052E-2</v>
      </c>
    </row>
    <row r="150" spans="1:9" x14ac:dyDescent="0.35">
      <c r="A150">
        <v>425.99</v>
      </c>
      <c r="B150">
        <v>0.188</v>
      </c>
      <c r="C150">
        <f t="shared" si="9"/>
        <v>0.13100000000000001</v>
      </c>
      <c r="F150" s="1">
        <f t="shared" si="7"/>
        <v>3.0799999999999949E-2</v>
      </c>
      <c r="G150" s="1">
        <f t="shared" si="6"/>
        <v>2.1999999999999964E-2</v>
      </c>
      <c r="H150">
        <v>425.99</v>
      </c>
      <c r="I150">
        <f t="shared" si="8"/>
        <v>0.10020000000000005</v>
      </c>
    </row>
    <row r="151" spans="1:9" x14ac:dyDescent="0.35">
      <c r="A151">
        <v>425.49</v>
      </c>
      <c r="B151">
        <v>0.192</v>
      </c>
      <c r="C151">
        <f t="shared" si="9"/>
        <v>0.13500000000000001</v>
      </c>
      <c r="F151" s="1">
        <f t="shared" si="7"/>
        <v>3.1149999999999949E-2</v>
      </c>
      <c r="G151" s="1">
        <f t="shared" si="6"/>
        <v>2.2249999999999964E-2</v>
      </c>
      <c r="H151">
        <v>425.49</v>
      </c>
      <c r="I151">
        <f t="shared" si="8"/>
        <v>0.10385000000000005</v>
      </c>
    </row>
    <row r="152" spans="1:9" x14ac:dyDescent="0.35">
      <c r="A152">
        <v>424.99</v>
      </c>
      <c r="B152">
        <v>0.19600000000000001</v>
      </c>
      <c r="C152">
        <f t="shared" si="9"/>
        <v>0.13900000000000001</v>
      </c>
      <c r="F152" s="1">
        <f t="shared" si="7"/>
        <v>3.1499999999999952E-2</v>
      </c>
      <c r="G152" s="1">
        <f t="shared" si="6"/>
        <v>2.2499999999999964E-2</v>
      </c>
      <c r="H152">
        <v>424.99</v>
      </c>
      <c r="I152">
        <f t="shared" si="8"/>
        <v>0.10750000000000007</v>
      </c>
    </row>
    <row r="153" spans="1:9" x14ac:dyDescent="0.35">
      <c r="A153">
        <v>424.49</v>
      </c>
      <c r="B153">
        <v>0.2</v>
      </c>
      <c r="C153">
        <f t="shared" si="9"/>
        <v>0.14300000000000002</v>
      </c>
      <c r="F153" s="1">
        <f t="shared" si="7"/>
        <v>3.1849999999999948E-2</v>
      </c>
      <c r="G153" s="1">
        <f t="shared" si="6"/>
        <v>2.2749999999999965E-2</v>
      </c>
      <c r="H153">
        <v>424.49</v>
      </c>
      <c r="I153">
        <f t="shared" si="8"/>
        <v>0.11115000000000007</v>
      </c>
    </row>
    <row r="154" spans="1:9" x14ac:dyDescent="0.35">
      <c r="A154">
        <v>423.99</v>
      </c>
      <c r="B154">
        <v>0.20300000000000001</v>
      </c>
      <c r="C154">
        <f t="shared" si="9"/>
        <v>0.14600000000000002</v>
      </c>
      <c r="F154" s="1">
        <f t="shared" si="7"/>
        <v>3.2199999999999951E-2</v>
      </c>
      <c r="G154" s="1">
        <f t="shared" si="6"/>
        <v>2.2999999999999965E-2</v>
      </c>
      <c r="H154">
        <v>423.99</v>
      </c>
      <c r="I154">
        <f t="shared" si="8"/>
        <v>0.11380000000000007</v>
      </c>
    </row>
    <row r="155" spans="1:9" x14ac:dyDescent="0.35">
      <c r="A155">
        <v>423.49</v>
      </c>
      <c r="B155">
        <v>0.20699999999999999</v>
      </c>
      <c r="C155">
        <f t="shared" si="9"/>
        <v>0.15</v>
      </c>
      <c r="F155" s="1">
        <f t="shared" si="7"/>
        <v>3.2549999999999947E-2</v>
      </c>
      <c r="G155" s="1">
        <f t="shared" si="6"/>
        <v>2.3249999999999965E-2</v>
      </c>
      <c r="H155">
        <v>423.49</v>
      </c>
      <c r="I155">
        <f t="shared" si="8"/>
        <v>0.11745000000000005</v>
      </c>
    </row>
    <row r="156" spans="1:9" x14ac:dyDescent="0.35">
      <c r="A156">
        <v>422.99</v>
      </c>
      <c r="B156">
        <v>0.21</v>
      </c>
      <c r="C156">
        <f t="shared" si="9"/>
        <v>0.153</v>
      </c>
      <c r="F156" s="1">
        <f t="shared" si="7"/>
        <v>3.289999999999995E-2</v>
      </c>
      <c r="G156" s="1">
        <f t="shared" si="6"/>
        <v>2.3499999999999965E-2</v>
      </c>
      <c r="H156">
        <v>422.99</v>
      </c>
      <c r="I156">
        <f t="shared" si="8"/>
        <v>0.12010000000000004</v>
      </c>
    </row>
    <row r="157" spans="1:9" x14ac:dyDescent="0.35">
      <c r="A157">
        <v>422.49</v>
      </c>
      <c r="B157">
        <v>0.21299999999999999</v>
      </c>
      <c r="C157">
        <f t="shared" si="9"/>
        <v>0.156</v>
      </c>
      <c r="F157" s="1">
        <f t="shared" si="7"/>
        <v>3.3249999999999946E-2</v>
      </c>
      <c r="G157" s="1">
        <f t="shared" si="6"/>
        <v>2.3749999999999966E-2</v>
      </c>
      <c r="H157">
        <v>422.49</v>
      </c>
      <c r="I157">
        <f t="shared" si="8"/>
        <v>0.12275000000000005</v>
      </c>
    </row>
    <row r="158" spans="1:9" x14ac:dyDescent="0.35">
      <c r="A158">
        <v>421.99</v>
      </c>
      <c r="B158">
        <v>0.216</v>
      </c>
      <c r="C158">
        <f t="shared" si="9"/>
        <v>0.159</v>
      </c>
      <c r="F158" s="1">
        <f t="shared" si="7"/>
        <v>3.3599999999999949E-2</v>
      </c>
      <c r="G158" s="1">
        <f t="shared" si="6"/>
        <v>2.3999999999999966E-2</v>
      </c>
      <c r="H158">
        <v>421.99</v>
      </c>
      <c r="I158">
        <f t="shared" si="8"/>
        <v>0.12540000000000007</v>
      </c>
    </row>
    <row r="159" spans="1:9" x14ac:dyDescent="0.35">
      <c r="A159">
        <v>421.49</v>
      </c>
      <c r="B159">
        <v>0.219</v>
      </c>
      <c r="C159">
        <f t="shared" si="9"/>
        <v>0.16200000000000001</v>
      </c>
      <c r="F159" s="1">
        <f t="shared" si="7"/>
        <v>3.3949999999999952E-2</v>
      </c>
      <c r="G159" s="1">
        <f t="shared" si="6"/>
        <v>2.4249999999999966E-2</v>
      </c>
      <c r="H159">
        <v>421.49</v>
      </c>
      <c r="I159">
        <f t="shared" si="8"/>
        <v>0.12805000000000005</v>
      </c>
    </row>
    <row r="160" spans="1:9" x14ac:dyDescent="0.35">
      <c r="A160">
        <v>420.99</v>
      </c>
      <c r="B160">
        <v>0.221</v>
      </c>
      <c r="C160">
        <f t="shared" si="9"/>
        <v>0.16400000000000001</v>
      </c>
      <c r="F160" s="1">
        <f t="shared" si="7"/>
        <v>3.4299999999999949E-2</v>
      </c>
      <c r="G160" s="1">
        <f t="shared" si="6"/>
        <v>2.4499999999999966E-2</v>
      </c>
      <c r="H160">
        <v>420.99</v>
      </c>
      <c r="I160">
        <f t="shared" si="8"/>
        <v>0.12970000000000007</v>
      </c>
    </row>
    <row r="161" spans="1:9" x14ac:dyDescent="0.35">
      <c r="A161">
        <v>420.49</v>
      </c>
      <c r="B161">
        <v>0.223</v>
      </c>
      <c r="C161">
        <f t="shared" si="9"/>
        <v>0.16600000000000001</v>
      </c>
      <c r="F161" s="1">
        <f t="shared" si="7"/>
        <v>3.4649999999999952E-2</v>
      </c>
      <c r="G161" s="1">
        <f t="shared" si="6"/>
        <v>2.4749999999999966E-2</v>
      </c>
      <c r="H161">
        <v>420.49</v>
      </c>
      <c r="I161">
        <f t="shared" si="8"/>
        <v>0.13135000000000005</v>
      </c>
    </row>
    <row r="162" spans="1:9" s="2" customFormat="1" x14ac:dyDescent="0.35">
      <c r="A162" s="2">
        <v>419.99</v>
      </c>
      <c r="B162" s="2">
        <v>0.22500000000000001</v>
      </c>
      <c r="C162" s="2">
        <f t="shared" si="9"/>
        <v>0.16800000000000001</v>
      </c>
      <c r="F162" s="2">
        <f t="shared" si="7"/>
        <v>3.4999999999999948E-2</v>
      </c>
      <c r="G162" s="2">
        <f t="shared" si="6"/>
        <v>2.4999999999999967E-2</v>
      </c>
      <c r="H162" s="2">
        <v>419.99</v>
      </c>
      <c r="I162" s="2">
        <f t="shared" si="8"/>
        <v>0.13300000000000006</v>
      </c>
    </row>
    <row r="163" spans="1:9" x14ac:dyDescent="0.35">
      <c r="A163">
        <v>419.49</v>
      </c>
      <c r="B163">
        <v>0.22600000000000001</v>
      </c>
      <c r="C163">
        <f t="shared" si="9"/>
        <v>0.16900000000000001</v>
      </c>
      <c r="F163" s="1">
        <f t="shared" si="7"/>
        <v>3.5349999999999951E-2</v>
      </c>
      <c r="G163" s="1">
        <f t="shared" si="6"/>
        <v>2.5249999999999967E-2</v>
      </c>
      <c r="H163">
        <v>419.49</v>
      </c>
      <c r="I163">
        <f t="shared" si="8"/>
        <v>0.13365000000000005</v>
      </c>
    </row>
    <row r="164" spans="1:9" x14ac:dyDescent="0.35">
      <c r="A164">
        <v>418.99</v>
      </c>
      <c r="B164">
        <v>0.22600000000000001</v>
      </c>
      <c r="C164">
        <f t="shared" si="9"/>
        <v>0.16900000000000001</v>
      </c>
      <c r="F164" s="1">
        <f t="shared" si="7"/>
        <v>3.5699999999999954E-2</v>
      </c>
      <c r="G164" s="1">
        <f t="shared" si="6"/>
        <v>2.5499999999999967E-2</v>
      </c>
      <c r="H164">
        <v>418.99</v>
      </c>
      <c r="I164">
        <f t="shared" si="8"/>
        <v>0.13330000000000006</v>
      </c>
    </row>
    <row r="165" spans="1:9" x14ac:dyDescent="0.35">
      <c r="A165">
        <v>418.49</v>
      </c>
      <c r="B165">
        <v>0.22700000000000001</v>
      </c>
      <c r="C165">
        <f t="shared" si="9"/>
        <v>0.17</v>
      </c>
      <c r="F165" s="1">
        <f t="shared" si="7"/>
        <v>3.604999999999995E-2</v>
      </c>
      <c r="G165" s="1">
        <f t="shared" si="6"/>
        <v>2.5749999999999967E-2</v>
      </c>
      <c r="H165">
        <v>418.49</v>
      </c>
      <c r="I165">
        <f t="shared" si="8"/>
        <v>0.13395000000000007</v>
      </c>
    </row>
    <row r="166" spans="1:9" x14ac:dyDescent="0.35">
      <c r="A166">
        <v>417.99</v>
      </c>
      <c r="B166">
        <v>0.22700000000000001</v>
      </c>
      <c r="C166">
        <f t="shared" si="9"/>
        <v>0.17</v>
      </c>
      <c r="F166" s="1">
        <f t="shared" si="7"/>
        <v>3.6399999999999953E-2</v>
      </c>
      <c r="G166" s="1">
        <f t="shared" si="6"/>
        <v>2.5999999999999968E-2</v>
      </c>
      <c r="H166">
        <v>417.99</v>
      </c>
      <c r="I166">
        <f t="shared" si="8"/>
        <v>0.13360000000000005</v>
      </c>
    </row>
    <row r="167" spans="1:9" x14ac:dyDescent="0.35">
      <c r="A167">
        <v>417.49</v>
      </c>
      <c r="B167">
        <v>0.22700000000000001</v>
      </c>
      <c r="C167">
        <f t="shared" si="9"/>
        <v>0.17</v>
      </c>
      <c r="F167" s="1">
        <f t="shared" si="7"/>
        <v>3.6749999999999949E-2</v>
      </c>
      <c r="G167" s="1">
        <f t="shared" si="6"/>
        <v>2.6249999999999968E-2</v>
      </c>
      <c r="H167">
        <v>417.49</v>
      </c>
      <c r="I167">
        <f t="shared" si="8"/>
        <v>0.13325000000000006</v>
      </c>
    </row>
    <row r="168" spans="1:9" x14ac:dyDescent="0.35">
      <c r="A168">
        <v>416.99</v>
      </c>
      <c r="B168">
        <v>0.22600000000000001</v>
      </c>
      <c r="C168">
        <f t="shared" si="9"/>
        <v>0.16900000000000001</v>
      </c>
      <c r="F168" s="1">
        <f t="shared" si="7"/>
        <v>3.7099999999999952E-2</v>
      </c>
      <c r="G168" s="1">
        <f t="shared" si="6"/>
        <v>2.6499999999999968E-2</v>
      </c>
      <c r="H168">
        <v>416.99</v>
      </c>
      <c r="I168">
        <f t="shared" si="8"/>
        <v>0.13190000000000007</v>
      </c>
    </row>
    <row r="169" spans="1:9" x14ac:dyDescent="0.35">
      <c r="A169">
        <v>416.49</v>
      </c>
      <c r="B169">
        <v>0.22500000000000001</v>
      </c>
      <c r="C169">
        <f t="shared" si="9"/>
        <v>0.16800000000000001</v>
      </c>
      <c r="F169" s="1">
        <f t="shared" si="7"/>
        <v>3.7449999999999956E-2</v>
      </c>
      <c r="G169" s="1">
        <f t="shared" si="6"/>
        <v>2.6749999999999968E-2</v>
      </c>
      <c r="H169">
        <v>416.49</v>
      </c>
      <c r="I169">
        <f t="shared" si="8"/>
        <v>0.13055000000000005</v>
      </c>
    </row>
    <row r="170" spans="1:9" x14ac:dyDescent="0.35">
      <c r="A170">
        <v>415.99</v>
      </c>
      <c r="B170">
        <v>0.224</v>
      </c>
      <c r="C170">
        <f t="shared" si="9"/>
        <v>0.16700000000000001</v>
      </c>
      <c r="F170" s="1">
        <f t="shared" si="7"/>
        <v>3.7799999999999952E-2</v>
      </c>
      <c r="G170" s="1">
        <f t="shared" si="6"/>
        <v>2.6999999999999968E-2</v>
      </c>
      <c r="H170">
        <v>415.99</v>
      </c>
      <c r="I170">
        <f t="shared" si="8"/>
        <v>0.12920000000000006</v>
      </c>
    </row>
    <row r="171" spans="1:9" x14ac:dyDescent="0.35">
      <c r="A171">
        <v>415.49</v>
      </c>
      <c r="B171">
        <v>0.222</v>
      </c>
      <c r="C171">
        <f t="shared" si="9"/>
        <v>0.16500000000000001</v>
      </c>
      <c r="F171" s="1">
        <f t="shared" si="7"/>
        <v>3.8149999999999955E-2</v>
      </c>
      <c r="G171" s="1">
        <f t="shared" si="6"/>
        <v>2.7249999999999969E-2</v>
      </c>
      <c r="H171">
        <v>415.49</v>
      </c>
      <c r="I171">
        <f t="shared" si="8"/>
        <v>0.12685000000000005</v>
      </c>
    </row>
    <row r="172" spans="1:9" x14ac:dyDescent="0.35">
      <c r="A172">
        <v>414.99</v>
      </c>
      <c r="B172">
        <v>0.22</v>
      </c>
      <c r="C172">
        <f t="shared" si="9"/>
        <v>0.16300000000000001</v>
      </c>
      <c r="F172" s="1">
        <f t="shared" si="7"/>
        <v>3.8499999999999951E-2</v>
      </c>
      <c r="G172" s="1">
        <f t="shared" si="6"/>
        <v>2.7499999999999969E-2</v>
      </c>
      <c r="H172">
        <v>414.99</v>
      </c>
      <c r="I172">
        <f t="shared" si="8"/>
        <v>0.12450000000000006</v>
      </c>
    </row>
    <row r="173" spans="1:9" x14ac:dyDescent="0.35">
      <c r="A173">
        <v>414.49</v>
      </c>
      <c r="B173">
        <v>0.218</v>
      </c>
      <c r="C173">
        <f t="shared" si="9"/>
        <v>0.161</v>
      </c>
      <c r="F173" s="1">
        <f t="shared" si="7"/>
        <v>3.8849999999999954E-2</v>
      </c>
      <c r="G173" s="1">
        <f t="shared" si="6"/>
        <v>2.7749999999999969E-2</v>
      </c>
      <c r="H173">
        <v>414.49</v>
      </c>
      <c r="I173">
        <f t="shared" si="8"/>
        <v>0.12215000000000005</v>
      </c>
    </row>
    <row r="174" spans="1:9" x14ac:dyDescent="0.35">
      <c r="A174">
        <v>413.99</v>
      </c>
      <c r="B174">
        <v>0.216</v>
      </c>
      <c r="C174">
        <f t="shared" si="9"/>
        <v>0.159</v>
      </c>
      <c r="F174" s="1">
        <f t="shared" si="7"/>
        <v>3.9199999999999957E-2</v>
      </c>
      <c r="G174" s="1">
        <f t="shared" si="6"/>
        <v>2.7999999999999969E-2</v>
      </c>
      <c r="H174">
        <v>413.99</v>
      </c>
      <c r="I174">
        <f t="shared" si="8"/>
        <v>0.11980000000000005</v>
      </c>
    </row>
    <row r="175" spans="1:9" x14ac:dyDescent="0.35">
      <c r="A175">
        <v>413.49</v>
      </c>
      <c r="B175">
        <v>0.21299999999999999</v>
      </c>
      <c r="C175">
        <f t="shared" si="9"/>
        <v>0.156</v>
      </c>
      <c r="F175" s="1">
        <f t="shared" si="7"/>
        <v>3.9549999999999953E-2</v>
      </c>
      <c r="G175" s="1">
        <f t="shared" si="6"/>
        <v>2.824999999999997E-2</v>
      </c>
      <c r="H175">
        <v>413.49</v>
      </c>
      <c r="I175">
        <f t="shared" si="8"/>
        <v>0.11645000000000005</v>
      </c>
    </row>
    <row r="176" spans="1:9" x14ac:dyDescent="0.35">
      <c r="A176">
        <v>412.98</v>
      </c>
      <c r="B176">
        <v>0.21</v>
      </c>
      <c r="C176">
        <f t="shared" si="9"/>
        <v>0.153</v>
      </c>
      <c r="F176" s="1">
        <f t="shared" si="7"/>
        <v>3.9899999999999956E-2</v>
      </c>
      <c r="G176" s="1">
        <f t="shared" si="6"/>
        <v>2.849999999999997E-2</v>
      </c>
      <c r="H176">
        <v>412.98</v>
      </c>
      <c r="I176">
        <f t="shared" si="8"/>
        <v>0.11310000000000003</v>
      </c>
    </row>
    <row r="177" spans="1:9" x14ac:dyDescent="0.35">
      <c r="A177">
        <v>412.48</v>
      </c>
      <c r="B177">
        <v>0.20699999999999999</v>
      </c>
      <c r="C177">
        <f t="shared" si="9"/>
        <v>0.15</v>
      </c>
      <c r="F177" s="1">
        <f t="shared" si="7"/>
        <v>4.0249999999999952E-2</v>
      </c>
      <c r="G177" s="1">
        <f t="shared" si="6"/>
        <v>2.874999999999997E-2</v>
      </c>
      <c r="H177">
        <v>412.48</v>
      </c>
      <c r="I177">
        <f t="shared" si="8"/>
        <v>0.10975000000000004</v>
      </c>
    </row>
    <row r="178" spans="1:9" x14ac:dyDescent="0.35">
      <c r="A178">
        <v>411.98</v>
      </c>
      <c r="B178">
        <v>0.20499999999999999</v>
      </c>
      <c r="C178">
        <f t="shared" si="9"/>
        <v>0.14799999999999999</v>
      </c>
      <c r="F178" s="1">
        <f t="shared" si="7"/>
        <v>4.0599999999999956E-2</v>
      </c>
      <c r="G178" s="1">
        <f t="shared" si="6"/>
        <v>2.899999999999997E-2</v>
      </c>
      <c r="H178">
        <v>411.98</v>
      </c>
      <c r="I178">
        <f t="shared" si="8"/>
        <v>0.10740000000000004</v>
      </c>
    </row>
    <row r="179" spans="1:9" x14ac:dyDescent="0.35">
      <c r="A179">
        <v>411.48</v>
      </c>
      <c r="B179">
        <v>0.20200000000000001</v>
      </c>
      <c r="C179">
        <f t="shared" si="9"/>
        <v>0.14500000000000002</v>
      </c>
      <c r="F179" s="1">
        <f t="shared" si="7"/>
        <v>4.0949999999999959E-2</v>
      </c>
      <c r="G179" s="1">
        <f t="shared" si="6"/>
        <v>2.924999999999997E-2</v>
      </c>
      <c r="H179">
        <v>411.48</v>
      </c>
      <c r="I179">
        <f t="shared" si="8"/>
        <v>0.10405000000000006</v>
      </c>
    </row>
    <row r="180" spans="1:9" x14ac:dyDescent="0.35">
      <c r="A180">
        <v>411.02</v>
      </c>
      <c r="B180">
        <v>0.19900000000000001</v>
      </c>
      <c r="C180">
        <f t="shared" si="9"/>
        <v>0.14200000000000002</v>
      </c>
      <c r="F180" s="1">
        <f t="shared" si="7"/>
        <v>4.1299999999999955E-2</v>
      </c>
      <c r="G180" s="1">
        <f t="shared" si="6"/>
        <v>2.9499999999999971E-2</v>
      </c>
      <c r="H180">
        <v>411.02</v>
      </c>
      <c r="I180">
        <f t="shared" si="8"/>
        <v>0.10070000000000007</v>
      </c>
    </row>
    <row r="181" spans="1:9" x14ac:dyDescent="0.35">
      <c r="A181">
        <v>410.52</v>
      </c>
      <c r="B181">
        <v>0.19500000000000001</v>
      </c>
      <c r="C181">
        <f t="shared" si="9"/>
        <v>0.13800000000000001</v>
      </c>
      <c r="F181" s="1">
        <f t="shared" si="7"/>
        <v>4.1649999999999958E-2</v>
      </c>
      <c r="G181" s="1">
        <f t="shared" si="6"/>
        <v>2.9749999999999971E-2</v>
      </c>
      <c r="H181">
        <v>410.52</v>
      </c>
      <c r="I181">
        <f t="shared" si="8"/>
        <v>9.6350000000000047E-2</v>
      </c>
    </row>
    <row r="182" spans="1:9" x14ac:dyDescent="0.35">
      <c r="A182">
        <v>410.02</v>
      </c>
      <c r="B182">
        <v>0.192</v>
      </c>
      <c r="C182">
        <f t="shared" si="9"/>
        <v>0.13500000000000001</v>
      </c>
      <c r="F182" s="1">
        <f t="shared" si="7"/>
        <v>4.1999999999999954E-2</v>
      </c>
      <c r="G182" s="1">
        <f t="shared" si="6"/>
        <v>2.9999999999999971E-2</v>
      </c>
      <c r="H182">
        <v>410.02</v>
      </c>
      <c r="I182">
        <f t="shared" si="8"/>
        <v>9.3000000000000055E-2</v>
      </c>
    </row>
    <row r="183" spans="1:9" x14ac:dyDescent="0.35">
      <c r="A183">
        <v>409.52</v>
      </c>
      <c r="B183">
        <v>0.189</v>
      </c>
      <c r="C183">
        <f t="shared" si="9"/>
        <v>0.13200000000000001</v>
      </c>
      <c r="F183" s="1">
        <f t="shared" si="7"/>
        <v>4.2349999999999957E-2</v>
      </c>
      <c r="G183" s="1">
        <f t="shared" si="6"/>
        <v>3.0249999999999971E-2</v>
      </c>
      <c r="H183">
        <v>409.52</v>
      </c>
      <c r="I183">
        <f t="shared" si="8"/>
        <v>8.9650000000000049E-2</v>
      </c>
    </row>
    <row r="184" spans="1:9" x14ac:dyDescent="0.35">
      <c r="A184">
        <v>409.01</v>
      </c>
      <c r="B184">
        <v>0.186</v>
      </c>
      <c r="C184">
        <f t="shared" si="9"/>
        <v>0.129</v>
      </c>
      <c r="F184" s="1">
        <f t="shared" si="7"/>
        <v>4.269999999999996E-2</v>
      </c>
      <c r="G184" s="1">
        <f t="shared" si="6"/>
        <v>3.0499999999999972E-2</v>
      </c>
      <c r="H184">
        <v>409.01</v>
      </c>
      <c r="I184">
        <f t="shared" si="8"/>
        <v>8.6300000000000043E-2</v>
      </c>
    </row>
    <row r="185" spans="1:9" x14ac:dyDescent="0.35">
      <c r="A185">
        <v>408.51</v>
      </c>
      <c r="B185">
        <v>0.183</v>
      </c>
      <c r="C185">
        <f t="shared" si="9"/>
        <v>0.126</v>
      </c>
      <c r="F185" s="1">
        <f t="shared" si="7"/>
        <v>4.3049999999999956E-2</v>
      </c>
      <c r="G185" s="1">
        <f t="shared" si="6"/>
        <v>3.0749999999999972E-2</v>
      </c>
      <c r="H185">
        <v>408.51</v>
      </c>
      <c r="I185">
        <f t="shared" si="8"/>
        <v>8.2950000000000051E-2</v>
      </c>
    </row>
    <row r="186" spans="1:9" x14ac:dyDescent="0.35">
      <c r="A186">
        <v>408.01</v>
      </c>
      <c r="B186">
        <v>0.18</v>
      </c>
      <c r="C186">
        <f t="shared" si="9"/>
        <v>0.123</v>
      </c>
      <c r="F186" s="1">
        <f t="shared" si="7"/>
        <v>4.3399999999999959E-2</v>
      </c>
      <c r="G186" s="1">
        <f t="shared" si="6"/>
        <v>3.0999999999999972E-2</v>
      </c>
      <c r="H186">
        <v>408.01</v>
      </c>
      <c r="I186">
        <f t="shared" si="8"/>
        <v>7.9600000000000032E-2</v>
      </c>
    </row>
    <row r="187" spans="1:9" x14ac:dyDescent="0.35">
      <c r="A187">
        <v>407.51</v>
      </c>
      <c r="B187">
        <v>0.17699999999999999</v>
      </c>
      <c r="C187">
        <f t="shared" si="9"/>
        <v>0.12</v>
      </c>
      <c r="F187" s="1">
        <f t="shared" si="7"/>
        <v>4.3749999999999956E-2</v>
      </c>
      <c r="G187" s="1">
        <f t="shared" si="6"/>
        <v>3.1249999999999972E-2</v>
      </c>
      <c r="H187">
        <v>407.51</v>
      </c>
      <c r="I187">
        <f t="shared" si="8"/>
        <v>7.625000000000004E-2</v>
      </c>
    </row>
    <row r="188" spans="1:9" x14ac:dyDescent="0.35">
      <c r="A188">
        <v>407.01</v>
      </c>
      <c r="B188">
        <v>0.17399999999999999</v>
      </c>
      <c r="C188">
        <f t="shared" si="9"/>
        <v>0.11699999999999999</v>
      </c>
      <c r="F188" s="1">
        <f t="shared" si="7"/>
        <v>4.4099999999999959E-2</v>
      </c>
      <c r="G188" s="1">
        <f t="shared" si="6"/>
        <v>3.1499999999999972E-2</v>
      </c>
      <c r="H188">
        <v>407.01</v>
      </c>
      <c r="I188">
        <f t="shared" si="8"/>
        <v>7.2900000000000034E-2</v>
      </c>
    </row>
    <row r="189" spans="1:9" x14ac:dyDescent="0.35">
      <c r="A189">
        <v>406.51</v>
      </c>
      <c r="B189">
        <v>0.17100000000000001</v>
      </c>
      <c r="C189">
        <f t="shared" si="9"/>
        <v>0.11400000000000002</v>
      </c>
      <c r="F189" s="1">
        <f t="shared" si="7"/>
        <v>4.4449999999999962E-2</v>
      </c>
      <c r="G189" s="1">
        <f t="shared" si="6"/>
        <v>3.1749999999999973E-2</v>
      </c>
      <c r="H189">
        <v>406.51</v>
      </c>
      <c r="I189">
        <f t="shared" si="8"/>
        <v>6.9550000000000056E-2</v>
      </c>
    </row>
    <row r="190" spans="1:9" x14ac:dyDescent="0.35">
      <c r="A190">
        <v>406.01</v>
      </c>
      <c r="B190">
        <v>0.16900000000000001</v>
      </c>
      <c r="C190">
        <f t="shared" si="9"/>
        <v>0.11200000000000002</v>
      </c>
      <c r="F190" s="1">
        <f t="shared" si="7"/>
        <v>4.4799999999999958E-2</v>
      </c>
      <c r="G190" s="1">
        <f t="shared" si="6"/>
        <v>3.1999999999999973E-2</v>
      </c>
      <c r="H190">
        <v>406.01</v>
      </c>
      <c r="I190">
        <f t="shared" si="8"/>
        <v>6.7200000000000065E-2</v>
      </c>
    </row>
    <row r="191" spans="1:9" x14ac:dyDescent="0.35">
      <c r="A191">
        <v>405.5</v>
      </c>
      <c r="B191">
        <v>0.16500000000000001</v>
      </c>
      <c r="C191">
        <f t="shared" si="9"/>
        <v>0.10800000000000001</v>
      </c>
      <c r="F191" s="1">
        <f t="shared" si="7"/>
        <v>4.5149999999999961E-2</v>
      </c>
      <c r="G191" s="1">
        <f t="shared" ref="G191:G254" si="10">G192-0.00025</f>
        <v>3.2249999999999973E-2</v>
      </c>
      <c r="H191">
        <v>405.5</v>
      </c>
      <c r="I191">
        <f t="shared" si="8"/>
        <v>6.2850000000000045E-2</v>
      </c>
    </row>
    <row r="192" spans="1:9" x14ac:dyDescent="0.35">
      <c r="A192">
        <v>405</v>
      </c>
      <c r="B192">
        <v>0.16300000000000001</v>
      </c>
      <c r="C192">
        <f t="shared" si="9"/>
        <v>0.10600000000000001</v>
      </c>
      <c r="F192" s="1">
        <f t="shared" ref="F192:F255" si="11">G192*1.4</f>
        <v>4.5499999999999957E-2</v>
      </c>
      <c r="G192" s="1">
        <f t="shared" si="10"/>
        <v>3.2499999999999973E-2</v>
      </c>
      <c r="H192">
        <v>405</v>
      </c>
      <c r="I192">
        <f t="shared" si="8"/>
        <v>6.0500000000000054E-2</v>
      </c>
    </row>
    <row r="193" spans="1:9" x14ac:dyDescent="0.35">
      <c r="A193">
        <v>404.5</v>
      </c>
      <c r="B193">
        <v>0.161</v>
      </c>
      <c r="C193">
        <f t="shared" si="9"/>
        <v>0.10400000000000001</v>
      </c>
      <c r="F193" s="1">
        <f t="shared" si="11"/>
        <v>4.584999999999996E-2</v>
      </c>
      <c r="G193" s="1">
        <f t="shared" si="10"/>
        <v>3.2749999999999974E-2</v>
      </c>
      <c r="H193">
        <v>404.5</v>
      </c>
      <c r="I193">
        <f t="shared" si="8"/>
        <v>5.8150000000000049E-2</v>
      </c>
    </row>
    <row r="194" spans="1:9" x14ac:dyDescent="0.35">
      <c r="A194">
        <v>404</v>
      </c>
      <c r="B194">
        <v>0.158</v>
      </c>
      <c r="C194">
        <f t="shared" si="9"/>
        <v>0.10100000000000001</v>
      </c>
      <c r="F194" s="1">
        <f t="shared" si="11"/>
        <v>4.6199999999999963E-2</v>
      </c>
      <c r="G194" s="1">
        <f t="shared" si="10"/>
        <v>3.2999999999999974E-2</v>
      </c>
      <c r="H194">
        <v>404</v>
      </c>
      <c r="I194">
        <f t="shared" ref="I194:I257" si="12">C194-F194</f>
        <v>5.4800000000000043E-2</v>
      </c>
    </row>
    <row r="195" spans="1:9" x14ac:dyDescent="0.35">
      <c r="A195">
        <v>403.5</v>
      </c>
      <c r="B195">
        <v>0.157</v>
      </c>
      <c r="C195">
        <f t="shared" ref="C195:C258" si="13">B195-$B$62</f>
        <v>0.1</v>
      </c>
      <c r="F195" s="1">
        <f t="shared" si="11"/>
        <v>4.6549999999999959E-2</v>
      </c>
      <c r="G195" s="1">
        <f t="shared" si="10"/>
        <v>3.3249999999999974E-2</v>
      </c>
      <c r="H195">
        <v>403.5</v>
      </c>
      <c r="I195">
        <f t="shared" si="12"/>
        <v>5.3450000000000046E-2</v>
      </c>
    </row>
    <row r="196" spans="1:9" x14ac:dyDescent="0.35">
      <c r="A196">
        <v>403</v>
      </c>
      <c r="B196">
        <v>0.155</v>
      </c>
      <c r="C196">
        <f t="shared" si="13"/>
        <v>9.8000000000000004E-2</v>
      </c>
      <c r="F196" s="1">
        <f t="shared" si="11"/>
        <v>4.6899999999999963E-2</v>
      </c>
      <c r="G196" s="1">
        <f t="shared" si="10"/>
        <v>3.3499999999999974E-2</v>
      </c>
      <c r="H196">
        <v>403</v>
      </c>
      <c r="I196">
        <f t="shared" si="12"/>
        <v>5.1100000000000041E-2</v>
      </c>
    </row>
    <row r="197" spans="1:9" x14ac:dyDescent="0.35">
      <c r="A197">
        <v>402.49</v>
      </c>
      <c r="B197">
        <v>0.152</v>
      </c>
      <c r="C197">
        <f t="shared" si="13"/>
        <v>9.5000000000000001E-2</v>
      </c>
      <c r="F197" s="1">
        <f t="shared" si="11"/>
        <v>4.7249999999999959E-2</v>
      </c>
      <c r="G197" s="1">
        <f t="shared" si="10"/>
        <v>3.3749999999999974E-2</v>
      </c>
      <c r="H197">
        <v>402.49</v>
      </c>
      <c r="I197">
        <f t="shared" si="12"/>
        <v>4.7750000000000042E-2</v>
      </c>
    </row>
    <row r="198" spans="1:9" x14ac:dyDescent="0.35">
      <c r="A198">
        <v>401.99</v>
      </c>
      <c r="B198">
        <v>0.15</v>
      </c>
      <c r="C198">
        <f t="shared" si="13"/>
        <v>9.2999999999999999E-2</v>
      </c>
      <c r="F198" s="1">
        <f t="shared" si="11"/>
        <v>4.7599999999999962E-2</v>
      </c>
      <c r="G198" s="1">
        <f t="shared" si="10"/>
        <v>3.3999999999999975E-2</v>
      </c>
      <c r="H198">
        <v>401.99</v>
      </c>
      <c r="I198">
        <f t="shared" si="12"/>
        <v>4.5400000000000038E-2</v>
      </c>
    </row>
    <row r="199" spans="1:9" x14ac:dyDescent="0.35">
      <c r="A199">
        <v>401.49</v>
      </c>
      <c r="B199">
        <v>0.14899999999999999</v>
      </c>
      <c r="C199">
        <f t="shared" si="13"/>
        <v>9.1999999999999998E-2</v>
      </c>
      <c r="F199" s="1">
        <f t="shared" si="11"/>
        <v>4.7949999999999965E-2</v>
      </c>
      <c r="G199" s="1">
        <f t="shared" si="10"/>
        <v>3.4249999999999975E-2</v>
      </c>
      <c r="H199">
        <v>401.49</v>
      </c>
      <c r="I199">
        <f t="shared" si="12"/>
        <v>4.4050000000000034E-2</v>
      </c>
    </row>
    <row r="200" spans="1:9" x14ac:dyDescent="0.35">
      <c r="A200">
        <v>400.99</v>
      </c>
      <c r="B200">
        <v>0.14799999999999999</v>
      </c>
      <c r="C200">
        <f t="shared" si="13"/>
        <v>9.0999999999999998E-2</v>
      </c>
      <c r="F200" s="1">
        <f t="shared" si="11"/>
        <v>4.8299999999999961E-2</v>
      </c>
      <c r="G200" s="1">
        <f t="shared" si="10"/>
        <v>3.4499999999999975E-2</v>
      </c>
      <c r="H200">
        <v>400.99</v>
      </c>
      <c r="I200">
        <f t="shared" si="12"/>
        <v>4.2700000000000037E-2</v>
      </c>
    </row>
    <row r="201" spans="1:9" x14ac:dyDescent="0.35">
      <c r="A201">
        <v>400.49</v>
      </c>
      <c r="B201">
        <v>0.14499999999999999</v>
      </c>
      <c r="C201">
        <f t="shared" si="13"/>
        <v>8.7999999999999995E-2</v>
      </c>
      <c r="F201" s="1">
        <f t="shared" si="11"/>
        <v>4.8649999999999964E-2</v>
      </c>
      <c r="G201" s="1">
        <f t="shared" si="10"/>
        <v>3.4749999999999975E-2</v>
      </c>
      <c r="H201">
        <v>400.49</v>
      </c>
      <c r="I201">
        <f t="shared" si="12"/>
        <v>3.9350000000000031E-2</v>
      </c>
    </row>
    <row r="202" spans="1:9" x14ac:dyDescent="0.35">
      <c r="A202">
        <v>399.99</v>
      </c>
      <c r="B202">
        <v>0.14399999999999999</v>
      </c>
      <c r="C202">
        <f t="shared" si="13"/>
        <v>8.6999999999999994E-2</v>
      </c>
      <c r="F202" s="1">
        <f t="shared" si="11"/>
        <v>4.899999999999996E-2</v>
      </c>
      <c r="G202" s="1">
        <f t="shared" si="10"/>
        <v>3.4999999999999976E-2</v>
      </c>
      <c r="H202">
        <v>399.99</v>
      </c>
      <c r="I202">
        <f t="shared" si="12"/>
        <v>3.8000000000000034E-2</v>
      </c>
    </row>
    <row r="203" spans="1:9" x14ac:dyDescent="0.35">
      <c r="A203">
        <v>399.48</v>
      </c>
      <c r="B203">
        <v>0.14299999999999999</v>
      </c>
      <c r="C203">
        <f t="shared" si="13"/>
        <v>8.5999999999999993E-2</v>
      </c>
      <c r="F203" s="1">
        <f t="shared" si="11"/>
        <v>4.9349999999999963E-2</v>
      </c>
      <c r="G203" s="1">
        <f t="shared" si="10"/>
        <v>3.5249999999999976E-2</v>
      </c>
      <c r="H203">
        <v>399.48</v>
      </c>
      <c r="I203">
        <f t="shared" si="12"/>
        <v>3.665000000000003E-2</v>
      </c>
    </row>
    <row r="204" spans="1:9" x14ac:dyDescent="0.35">
      <c r="A204">
        <v>398.98</v>
      </c>
      <c r="B204">
        <v>0.14099999999999999</v>
      </c>
      <c r="C204">
        <f t="shared" si="13"/>
        <v>8.3999999999999991E-2</v>
      </c>
      <c r="F204" s="1">
        <f t="shared" si="11"/>
        <v>4.9699999999999966E-2</v>
      </c>
      <c r="G204" s="1">
        <f t="shared" si="10"/>
        <v>3.5499999999999976E-2</v>
      </c>
      <c r="H204">
        <v>398.98</v>
      </c>
      <c r="I204">
        <f t="shared" si="12"/>
        <v>3.4300000000000025E-2</v>
      </c>
    </row>
    <row r="205" spans="1:9" x14ac:dyDescent="0.35">
      <c r="A205">
        <v>398.52</v>
      </c>
      <c r="B205">
        <v>0.14000000000000001</v>
      </c>
      <c r="C205">
        <f t="shared" si="13"/>
        <v>8.3000000000000018E-2</v>
      </c>
      <c r="F205" s="1">
        <f t="shared" si="11"/>
        <v>5.0049999999999963E-2</v>
      </c>
      <c r="G205" s="1">
        <f t="shared" si="10"/>
        <v>3.5749999999999976E-2</v>
      </c>
      <c r="H205">
        <v>398.52</v>
      </c>
      <c r="I205">
        <f t="shared" si="12"/>
        <v>3.2950000000000056E-2</v>
      </c>
    </row>
    <row r="206" spans="1:9" x14ac:dyDescent="0.35">
      <c r="A206">
        <v>398.02</v>
      </c>
      <c r="B206">
        <v>0.13900000000000001</v>
      </c>
      <c r="C206">
        <f t="shared" si="13"/>
        <v>8.2000000000000017E-2</v>
      </c>
      <c r="F206" s="1">
        <f t="shared" si="11"/>
        <v>5.0399999999999966E-2</v>
      </c>
      <c r="G206" s="1">
        <f t="shared" si="10"/>
        <v>3.5999999999999976E-2</v>
      </c>
      <c r="H206">
        <v>398.02</v>
      </c>
      <c r="I206">
        <f t="shared" si="12"/>
        <v>3.1600000000000052E-2</v>
      </c>
    </row>
    <row r="207" spans="1:9" x14ac:dyDescent="0.35">
      <c r="A207">
        <v>397.51</v>
      </c>
      <c r="B207">
        <v>0.13800000000000001</v>
      </c>
      <c r="C207">
        <f t="shared" si="13"/>
        <v>8.1000000000000016E-2</v>
      </c>
      <c r="F207" s="1">
        <f t="shared" si="11"/>
        <v>5.0749999999999962E-2</v>
      </c>
      <c r="G207" s="1">
        <f t="shared" si="10"/>
        <v>3.6249999999999977E-2</v>
      </c>
      <c r="H207">
        <v>397.51</v>
      </c>
      <c r="I207">
        <f t="shared" si="12"/>
        <v>3.0250000000000055E-2</v>
      </c>
    </row>
    <row r="208" spans="1:9" x14ac:dyDescent="0.35">
      <c r="A208">
        <v>397.01</v>
      </c>
      <c r="B208">
        <v>0.13700000000000001</v>
      </c>
      <c r="C208">
        <f t="shared" si="13"/>
        <v>8.0000000000000016E-2</v>
      </c>
      <c r="F208" s="1">
        <f t="shared" si="11"/>
        <v>5.1099999999999965E-2</v>
      </c>
      <c r="G208" s="1">
        <f t="shared" si="10"/>
        <v>3.6499999999999977E-2</v>
      </c>
      <c r="H208">
        <v>397.01</v>
      </c>
      <c r="I208">
        <f t="shared" si="12"/>
        <v>2.8900000000000051E-2</v>
      </c>
    </row>
    <row r="209" spans="1:9" x14ac:dyDescent="0.35">
      <c r="A209">
        <v>396.51</v>
      </c>
      <c r="B209">
        <v>0.13600000000000001</v>
      </c>
      <c r="C209">
        <f t="shared" si="13"/>
        <v>7.9000000000000015E-2</v>
      </c>
      <c r="F209" s="1">
        <f t="shared" si="11"/>
        <v>5.1449999999999968E-2</v>
      </c>
      <c r="G209" s="1">
        <f t="shared" si="10"/>
        <v>3.6749999999999977E-2</v>
      </c>
      <c r="H209">
        <v>396.51</v>
      </c>
      <c r="I209">
        <f t="shared" si="12"/>
        <v>2.7550000000000047E-2</v>
      </c>
    </row>
    <row r="210" spans="1:9" x14ac:dyDescent="0.35">
      <c r="A210">
        <v>396.01</v>
      </c>
      <c r="B210">
        <v>0.13400000000000001</v>
      </c>
      <c r="C210">
        <f t="shared" si="13"/>
        <v>7.7000000000000013E-2</v>
      </c>
      <c r="F210" s="1">
        <f t="shared" si="11"/>
        <v>5.1799999999999964E-2</v>
      </c>
      <c r="G210" s="1">
        <f t="shared" si="10"/>
        <v>3.6999999999999977E-2</v>
      </c>
      <c r="H210">
        <v>396.01</v>
      </c>
      <c r="I210">
        <f t="shared" si="12"/>
        <v>2.5200000000000049E-2</v>
      </c>
    </row>
    <row r="211" spans="1:9" x14ac:dyDescent="0.35">
      <c r="A211">
        <v>395.51</v>
      </c>
      <c r="B211">
        <v>0.13300000000000001</v>
      </c>
      <c r="C211">
        <f t="shared" si="13"/>
        <v>7.6000000000000012E-2</v>
      </c>
      <c r="F211" s="1">
        <f t="shared" si="11"/>
        <v>5.2149999999999967E-2</v>
      </c>
      <c r="G211" s="1">
        <f t="shared" si="10"/>
        <v>3.7249999999999978E-2</v>
      </c>
      <c r="H211">
        <v>395.51</v>
      </c>
      <c r="I211">
        <f t="shared" si="12"/>
        <v>2.3850000000000045E-2</v>
      </c>
    </row>
    <row r="212" spans="1:9" x14ac:dyDescent="0.35">
      <c r="A212">
        <v>395</v>
      </c>
      <c r="B212">
        <v>0.13200000000000001</v>
      </c>
      <c r="C212">
        <f t="shared" si="13"/>
        <v>7.5000000000000011E-2</v>
      </c>
      <c r="F212" s="1">
        <f t="shared" si="11"/>
        <v>5.2499999999999963E-2</v>
      </c>
      <c r="G212" s="1">
        <f t="shared" si="10"/>
        <v>3.7499999999999978E-2</v>
      </c>
      <c r="H212">
        <v>395</v>
      </c>
      <c r="I212">
        <f t="shared" si="12"/>
        <v>2.2500000000000048E-2</v>
      </c>
    </row>
    <row r="213" spans="1:9" x14ac:dyDescent="0.35">
      <c r="A213">
        <v>394.5</v>
      </c>
      <c r="B213">
        <v>0.13100000000000001</v>
      </c>
      <c r="C213">
        <f t="shared" si="13"/>
        <v>7.400000000000001E-2</v>
      </c>
      <c r="F213" s="1">
        <f t="shared" si="11"/>
        <v>5.2849999999999966E-2</v>
      </c>
      <c r="G213" s="1">
        <f t="shared" si="10"/>
        <v>3.7749999999999978E-2</v>
      </c>
      <c r="H213">
        <v>394.5</v>
      </c>
      <c r="I213">
        <f t="shared" si="12"/>
        <v>2.1150000000000044E-2</v>
      </c>
    </row>
    <row r="214" spans="1:9" x14ac:dyDescent="0.35">
      <c r="A214">
        <v>394</v>
      </c>
      <c r="B214">
        <v>0.13</v>
      </c>
      <c r="C214">
        <f t="shared" si="13"/>
        <v>7.3000000000000009E-2</v>
      </c>
      <c r="F214" s="1">
        <f t="shared" si="11"/>
        <v>5.319999999999997E-2</v>
      </c>
      <c r="G214" s="1">
        <f t="shared" si="10"/>
        <v>3.7999999999999978E-2</v>
      </c>
      <c r="H214">
        <v>394</v>
      </c>
      <c r="I214">
        <f t="shared" si="12"/>
        <v>1.980000000000004E-2</v>
      </c>
    </row>
    <row r="215" spans="1:9" x14ac:dyDescent="0.35">
      <c r="A215">
        <v>393.5</v>
      </c>
      <c r="B215">
        <v>0.129</v>
      </c>
      <c r="C215">
        <f t="shared" si="13"/>
        <v>7.2000000000000008E-2</v>
      </c>
      <c r="F215" s="1">
        <f t="shared" si="11"/>
        <v>5.3549999999999966E-2</v>
      </c>
      <c r="G215" s="1">
        <f t="shared" si="10"/>
        <v>3.8249999999999978E-2</v>
      </c>
      <c r="H215">
        <v>393.5</v>
      </c>
      <c r="I215">
        <f t="shared" si="12"/>
        <v>1.8450000000000043E-2</v>
      </c>
    </row>
    <row r="216" spans="1:9" x14ac:dyDescent="0.35">
      <c r="A216">
        <v>392.99</v>
      </c>
      <c r="B216">
        <v>0.128</v>
      </c>
      <c r="C216">
        <f t="shared" si="13"/>
        <v>7.1000000000000008E-2</v>
      </c>
      <c r="F216" s="1">
        <f t="shared" si="11"/>
        <v>5.3899999999999969E-2</v>
      </c>
      <c r="G216" s="1">
        <f t="shared" si="10"/>
        <v>3.8499999999999979E-2</v>
      </c>
      <c r="H216">
        <v>392.99</v>
      </c>
      <c r="I216">
        <f t="shared" si="12"/>
        <v>1.7100000000000039E-2</v>
      </c>
    </row>
    <row r="217" spans="1:9" x14ac:dyDescent="0.35">
      <c r="A217">
        <v>392.49</v>
      </c>
      <c r="B217">
        <v>0.128</v>
      </c>
      <c r="C217">
        <f t="shared" si="13"/>
        <v>7.1000000000000008E-2</v>
      </c>
      <c r="F217" s="1">
        <f t="shared" si="11"/>
        <v>5.4249999999999965E-2</v>
      </c>
      <c r="G217" s="1">
        <f t="shared" si="10"/>
        <v>3.8749999999999979E-2</v>
      </c>
      <c r="H217">
        <v>392.49</v>
      </c>
      <c r="I217">
        <f t="shared" si="12"/>
        <v>1.6750000000000043E-2</v>
      </c>
    </row>
    <row r="218" spans="1:9" x14ac:dyDescent="0.35">
      <c r="A218">
        <v>391.99</v>
      </c>
      <c r="B218">
        <v>0.126</v>
      </c>
      <c r="C218">
        <f t="shared" si="13"/>
        <v>6.9000000000000006E-2</v>
      </c>
      <c r="F218" s="1">
        <f t="shared" si="11"/>
        <v>5.4599999999999968E-2</v>
      </c>
      <c r="G218" s="1">
        <f t="shared" si="10"/>
        <v>3.8999999999999979E-2</v>
      </c>
      <c r="H218">
        <v>391.99</v>
      </c>
      <c r="I218">
        <f t="shared" si="12"/>
        <v>1.4400000000000038E-2</v>
      </c>
    </row>
    <row r="219" spans="1:9" x14ac:dyDescent="0.35">
      <c r="A219">
        <v>391.49</v>
      </c>
      <c r="B219">
        <v>0.126</v>
      </c>
      <c r="C219">
        <f t="shared" si="13"/>
        <v>6.9000000000000006E-2</v>
      </c>
      <c r="F219" s="1">
        <f t="shared" si="11"/>
        <v>5.4949999999999964E-2</v>
      </c>
      <c r="G219" s="1">
        <f t="shared" si="10"/>
        <v>3.9249999999999979E-2</v>
      </c>
      <c r="H219">
        <v>391.49</v>
      </c>
      <c r="I219">
        <f t="shared" si="12"/>
        <v>1.4050000000000042E-2</v>
      </c>
    </row>
    <row r="220" spans="1:9" x14ac:dyDescent="0.35">
      <c r="A220">
        <v>390.98</v>
      </c>
      <c r="B220">
        <v>0.125</v>
      </c>
      <c r="C220">
        <f t="shared" si="13"/>
        <v>6.8000000000000005E-2</v>
      </c>
      <c r="F220" s="1">
        <f t="shared" si="11"/>
        <v>5.5299999999999967E-2</v>
      </c>
      <c r="G220" s="1">
        <f t="shared" si="10"/>
        <v>3.949999999999998E-2</v>
      </c>
      <c r="H220">
        <v>390.98</v>
      </c>
      <c r="I220">
        <f t="shared" si="12"/>
        <v>1.2700000000000038E-2</v>
      </c>
    </row>
    <row r="221" spans="1:9" x14ac:dyDescent="0.35">
      <c r="A221">
        <v>390.52</v>
      </c>
      <c r="B221">
        <v>0.125</v>
      </c>
      <c r="C221">
        <f t="shared" si="13"/>
        <v>6.8000000000000005E-2</v>
      </c>
      <c r="F221" s="1">
        <f t="shared" si="11"/>
        <v>5.564999999999997E-2</v>
      </c>
      <c r="G221" s="1">
        <f t="shared" si="10"/>
        <v>3.974999999999998E-2</v>
      </c>
      <c r="H221">
        <v>390.52</v>
      </c>
      <c r="I221">
        <f t="shared" si="12"/>
        <v>1.2350000000000035E-2</v>
      </c>
    </row>
    <row r="222" spans="1:9" x14ac:dyDescent="0.35">
      <c r="A222">
        <v>390.02</v>
      </c>
      <c r="B222">
        <v>0.124</v>
      </c>
      <c r="C222">
        <f t="shared" si="13"/>
        <v>6.7000000000000004E-2</v>
      </c>
      <c r="F222" s="1">
        <f t="shared" si="11"/>
        <v>5.5999999999999966E-2</v>
      </c>
      <c r="G222" s="1">
        <f t="shared" si="10"/>
        <v>3.999999999999998E-2</v>
      </c>
      <c r="H222">
        <v>390.02</v>
      </c>
      <c r="I222">
        <f t="shared" si="12"/>
        <v>1.1000000000000038E-2</v>
      </c>
    </row>
    <row r="223" spans="1:9" x14ac:dyDescent="0.35">
      <c r="A223">
        <v>389.51</v>
      </c>
      <c r="B223">
        <v>0.123</v>
      </c>
      <c r="C223">
        <f t="shared" si="13"/>
        <v>6.6000000000000003E-2</v>
      </c>
      <c r="F223" s="1">
        <f t="shared" si="11"/>
        <v>5.634999999999997E-2</v>
      </c>
      <c r="G223" s="1">
        <f t="shared" si="10"/>
        <v>4.024999999999998E-2</v>
      </c>
      <c r="H223">
        <v>389.51</v>
      </c>
      <c r="I223">
        <f t="shared" si="12"/>
        <v>9.6500000000000336E-3</v>
      </c>
    </row>
    <row r="224" spans="1:9" x14ac:dyDescent="0.35">
      <c r="A224">
        <v>389.01</v>
      </c>
      <c r="B224">
        <v>0.123</v>
      </c>
      <c r="C224">
        <f t="shared" si="13"/>
        <v>6.6000000000000003E-2</v>
      </c>
      <c r="F224" s="1">
        <f t="shared" si="11"/>
        <v>5.6699999999999966E-2</v>
      </c>
      <c r="G224" s="1">
        <f t="shared" si="10"/>
        <v>4.049999999999998E-2</v>
      </c>
      <c r="H224">
        <v>389.01</v>
      </c>
      <c r="I224">
        <f t="shared" si="12"/>
        <v>9.3000000000000374E-3</v>
      </c>
    </row>
    <row r="225" spans="1:9" x14ac:dyDescent="0.35">
      <c r="A225">
        <v>388.51</v>
      </c>
      <c r="B225">
        <v>0.122</v>
      </c>
      <c r="C225">
        <f t="shared" si="13"/>
        <v>6.5000000000000002E-2</v>
      </c>
      <c r="F225" s="1">
        <f t="shared" si="11"/>
        <v>5.7049999999999969E-2</v>
      </c>
      <c r="G225" s="1">
        <f t="shared" si="10"/>
        <v>4.0749999999999981E-2</v>
      </c>
      <c r="H225">
        <v>388.51</v>
      </c>
      <c r="I225">
        <f t="shared" si="12"/>
        <v>7.9500000000000334E-3</v>
      </c>
    </row>
    <row r="226" spans="1:9" x14ac:dyDescent="0.35">
      <c r="A226">
        <v>388</v>
      </c>
      <c r="B226">
        <v>0.122</v>
      </c>
      <c r="C226">
        <f t="shared" si="13"/>
        <v>6.5000000000000002E-2</v>
      </c>
      <c r="F226" s="1">
        <f t="shared" si="11"/>
        <v>5.7399999999999972E-2</v>
      </c>
      <c r="G226" s="1">
        <f t="shared" si="10"/>
        <v>4.0999999999999981E-2</v>
      </c>
      <c r="H226">
        <v>388</v>
      </c>
      <c r="I226">
        <f t="shared" si="12"/>
        <v>7.6000000000000303E-3</v>
      </c>
    </row>
    <row r="227" spans="1:9" x14ac:dyDescent="0.35">
      <c r="A227">
        <v>387.5</v>
      </c>
      <c r="B227">
        <v>0.121</v>
      </c>
      <c r="C227">
        <f t="shared" si="13"/>
        <v>6.4000000000000001E-2</v>
      </c>
      <c r="F227" s="1">
        <f t="shared" si="11"/>
        <v>5.7749999999999968E-2</v>
      </c>
      <c r="G227" s="1">
        <f t="shared" si="10"/>
        <v>4.1249999999999981E-2</v>
      </c>
      <c r="H227">
        <v>387.5</v>
      </c>
      <c r="I227">
        <f t="shared" si="12"/>
        <v>6.2500000000000333E-3</v>
      </c>
    </row>
    <row r="228" spans="1:9" x14ac:dyDescent="0.35">
      <c r="A228">
        <v>387</v>
      </c>
      <c r="B228">
        <v>0.121</v>
      </c>
      <c r="C228">
        <f t="shared" si="13"/>
        <v>6.4000000000000001E-2</v>
      </c>
      <c r="F228" s="1">
        <f t="shared" si="11"/>
        <v>5.8099999999999971E-2</v>
      </c>
      <c r="G228" s="1">
        <f t="shared" si="10"/>
        <v>4.1499999999999981E-2</v>
      </c>
      <c r="H228">
        <v>387</v>
      </c>
      <c r="I228">
        <f t="shared" si="12"/>
        <v>5.9000000000000302E-3</v>
      </c>
    </row>
    <row r="229" spans="1:9" x14ac:dyDescent="0.35">
      <c r="A229">
        <v>386.5</v>
      </c>
      <c r="B229">
        <v>0.12</v>
      </c>
      <c r="C229">
        <f t="shared" si="13"/>
        <v>6.3E-2</v>
      </c>
      <c r="F229" s="1">
        <f t="shared" si="11"/>
        <v>5.8449999999999967E-2</v>
      </c>
      <c r="G229" s="1">
        <f t="shared" si="10"/>
        <v>4.1749999999999982E-2</v>
      </c>
      <c r="H229">
        <v>386.5</v>
      </c>
      <c r="I229">
        <f t="shared" si="12"/>
        <v>4.5500000000000332E-3</v>
      </c>
    </row>
    <row r="230" spans="1:9" x14ac:dyDescent="0.35">
      <c r="A230">
        <v>385.99</v>
      </c>
      <c r="B230">
        <v>0.12</v>
      </c>
      <c r="C230">
        <f t="shared" si="13"/>
        <v>6.3E-2</v>
      </c>
      <c r="F230" s="1">
        <f t="shared" si="11"/>
        <v>5.879999999999997E-2</v>
      </c>
      <c r="G230" s="1">
        <f t="shared" si="10"/>
        <v>4.1999999999999982E-2</v>
      </c>
      <c r="H230">
        <v>385.99</v>
      </c>
      <c r="I230">
        <f t="shared" si="12"/>
        <v>4.2000000000000301E-3</v>
      </c>
    </row>
    <row r="231" spans="1:9" x14ac:dyDescent="0.35">
      <c r="A231">
        <v>385.49</v>
      </c>
      <c r="B231">
        <v>0.12</v>
      </c>
      <c r="C231">
        <f t="shared" si="13"/>
        <v>6.3E-2</v>
      </c>
      <c r="F231" s="1">
        <f t="shared" si="11"/>
        <v>5.9149999999999973E-2</v>
      </c>
      <c r="G231" s="1">
        <f t="shared" si="10"/>
        <v>4.2249999999999982E-2</v>
      </c>
      <c r="H231">
        <v>385.49</v>
      </c>
      <c r="I231">
        <f t="shared" si="12"/>
        <v>3.850000000000027E-3</v>
      </c>
    </row>
    <row r="232" spans="1:9" x14ac:dyDescent="0.35">
      <c r="A232">
        <v>384.99</v>
      </c>
      <c r="B232">
        <v>0.12</v>
      </c>
      <c r="C232">
        <f t="shared" si="13"/>
        <v>6.3E-2</v>
      </c>
      <c r="F232" s="1">
        <f t="shared" si="11"/>
        <v>5.949999999999997E-2</v>
      </c>
      <c r="G232" s="1">
        <f t="shared" si="10"/>
        <v>4.2499999999999982E-2</v>
      </c>
      <c r="H232">
        <v>384.99</v>
      </c>
      <c r="I232">
        <f t="shared" si="12"/>
        <v>3.5000000000000309E-3</v>
      </c>
    </row>
    <row r="233" spans="1:9" x14ac:dyDescent="0.35">
      <c r="A233">
        <v>384.48</v>
      </c>
      <c r="B233">
        <v>0.11899999999999999</v>
      </c>
      <c r="C233">
        <f t="shared" si="13"/>
        <v>6.1999999999999993E-2</v>
      </c>
      <c r="F233" s="1">
        <f t="shared" si="11"/>
        <v>5.9849999999999973E-2</v>
      </c>
      <c r="G233" s="1">
        <f t="shared" si="10"/>
        <v>4.2749999999999982E-2</v>
      </c>
      <c r="H233">
        <v>384.48</v>
      </c>
      <c r="I233">
        <f t="shared" si="12"/>
        <v>2.15000000000002E-3</v>
      </c>
    </row>
    <row r="234" spans="1:9" x14ac:dyDescent="0.35">
      <c r="A234">
        <v>384.02</v>
      </c>
      <c r="B234">
        <v>0.11899999999999999</v>
      </c>
      <c r="C234">
        <f t="shared" si="13"/>
        <v>6.1999999999999993E-2</v>
      </c>
      <c r="F234" s="1">
        <f t="shared" si="11"/>
        <v>6.0199999999999969E-2</v>
      </c>
      <c r="G234" s="1">
        <f t="shared" si="10"/>
        <v>4.2999999999999983E-2</v>
      </c>
      <c r="H234">
        <v>384.02</v>
      </c>
      <c r="I234">
        <f t="shared" si="12"/>
        <v>1.8000000000000238E-3</v>
      </c>
    </row>
    <row r="235" spans="1:9" x14ac:dyDescent="0.35">
      <c r="A235">
        <v>383.52</v>
      </c>
      <c r="B235">
        <v>0.11899999999999999</v>
      </c>
      <c r="C235">
        <f t="shared" si="13"/>
        <v>6.1999999999999993E-2</v>
      </c>
      <c r="F235" s="1">
        <f t="shared" si="11"/>
        <v>6.0549999999999972E-2</v>
      </c>
      <c r="G235" s="1">
        <f t="shared" si="10"/>
        <v>4.3249999999999983E-2</v>
      </c>
      <c r="H235">
        <v>383.52</v>
      </c>
      <c r="I235">
        <f t="shared" si="12"/>
        <v>1.4500000000000207E-3</v>
      </c>
    </row>
    <row r="236" spans="1:9" x14ac:dyDescent="0.35">
      <c r="A236">
        <v>383.01</v>
      </c>
      <c r="B236">
        <v>0.11799999999999999</v>
      </c>
      <c r="C236">
        <f t="shared" si="13"/>
        <v>6.0999999999999992E-2</v>
      </c>
      <c r="F236" s="1">
        <f t="shared" si="11"/>
        <v>6.0899999999999975E-2</v>
      </c>
      <c r="G236" s="1">
        <f t="shared" si="10"/>
        <v>4.3499999999999983E-2</v>
      </c>
      <c r="H236">
        <v>383.01</v>
      </c>
      <c r="I236">
        <f t="shared" si="12"/>
        <v>1.0000000000001674E-4</v>
      </c>
    </row>
    <row r="237" spans="1:9" x14ac:dyDescent="0.35">
      <c r="A237">
        <v>382.51</v>
      </c>
      <c r="B237">
        <v>0.11799999999999999</v>
      </c>
      <c r="C237">
        <f t="shared" si="13"/>
        <v>6.0999999999999992E-2</v>
      </c>
      <c r="F237" s="1">
        <f t="shared" si="11"/>
        <v>6.1249999999999971E-2</v>
      </c>
      <c r="G237" s="1">
        <f t="shared" si="10"/>
        <v>4.3749999999999983E-2</v>
      </c>
      <c r="H237">
        <v>382.51</v>
      </c>
      <c r="I237">
        <f t="shared" si="12"/>
        <v>-2.4999999999997941E-4</v>
      </c>
    </row>
    <row r="238" spans="1:9" x14ac:dyDescent="0.35">
      <c r="A238">
        <v>382.01</v>
      </c>
      <c r="B238">
        <v>0.11799999999999999</v>
      </c>
      <c r="C238">
        <f t="shared" si="13"/>
        <v>6.0999999999999992E-2</v>
      </c>
      <c r="F238" s="1">
        <f t="shared" si="11"/>
        <v>6.1599999999999974E-2</v>
      </c>
      <c r="G238" s="1">
        <f t="shared" si="10"/>
        <v>4.3999999999999984E-2</v>
      </c>
      <c r="H238">
        <v>382.01</v>
      </c>
      <c r="I238">
        <f t="shared" si="12"/>
        <v>-5.9999999999998249E-4</v>
      </c>
    </row>
    <row r="239" spans="1:9" x14ac:dyDescent="0.35">
      <c r="A239">
        <v>381.5</v>
      </c>
      <c r="B239">
        <v>0.11799999999999999</v>
      </c>
      <c r="C239">
        <f t="shared" si="13"/>
        <v>6.0999999999999992E-2</v>
      </c>
      <c r="F239" s="1">
        <f t="shared" si="11"/>
        <v>6.194999999999997E-2</v>
      </c>
      <c r="G239" s="1">
        <f t="shared" si="10"/>
        <v>4.4249999999999984E-2</v>
      </c>
      <c r="H239">
        <v>381.5</v>
      </c>
      <c r="I239">
        <f t="shared" si="12"/>
        <v>-9.4999999999997864E-4</v>
      </c>
    </row>
    <row r="240" spans="1:9" x14ac:dyDescent="0.35">
      <c r="A240">
        <v>381</v>
      </c>
      <c r="B240">
        <v>0.11799999999999999</v>
      </c>
      <c r="C240">
        <f t="shared" si="13"/>
        <v>6.0999999999999992E-2</v>
      </c>
      <c r="F240" s="1">
        <f t="shared" si="11"/>
        <v>6.2299999999999973E-2</v>
      </c>
      <c r="G240" s="1">
        <f t="shared" si="10"/>
        <v>4.4499999999999984E-2</v>
      </c>
      <c r="H240">
        <v>381</v>
      </c>
      <c r="I240">
        <f t="shared" si="12"/>
        <v>-1.2999999999999817E-3</v>
      </c>
    </row>
    <row r="241" spans="1:9" x14ac:dyDescent="0.35">
      <c r="A241">
        <v>380.49</v>
      </c>
      <c r="B241">
        <v>0.11799999999999999</v>
      </c>
      <c r="C241">
        <f t="shared" si="13"/>
        <v>6.0999999999999992E-2</v>
      </c>
      <c r="F241" s="1">
        <f t="shared" si="11"/>
        <v>6.264999999999997E-2</v>
      </c>
      <c r="G241" s="1">
        <f t="shared" si="10"/>
        <v>4.4749999999999984E-2</v>
      </c>
      <c r="H241">
        <v>380.49</v>
      </c>
      <c r="I241">
        <f t="shared" si="12"/>
        <v>-1.6499999999999779E-3</v>
      </c>
    </row>
    <row r="242" spans="1:9" x14ac:dyDescent="0.35">
      <c r="A242">
        <v>379.99</v>
      </c>
      <c r="B242">
        <v>0.11799999999999999</v>
      </c>
      <c r="C242">
        <f t="shared" si="13"/>
        <v>6.0999999999999992E-2</v>
      </c>
      <c r="F242" s="1">
        <f t="shared" si="11"/>
        <v>6.2999999999999973E-2</v>
      </c>
      <c r="G242" s="1">
        <f t="shared" si="10"/>
        <v>4.4999999999999984E-2</v>
      </c>
      <c r="H242">
        <v>379.99</v>
      </c>
      <c r="I242">
        <f t="shared" si="12"/>
        <v>-1.999999999999981E-3</v>
      </c>
    </row>
    <row r="243" spans="1:9" x14ac:dyDescent="0.35">
      <c r="A243">
        <v>379.49</v>
      </c>
      <c r="B243">
        <v>0.11799999999999999</v>
      </c>
      <c r="C243">
        <f t="shared" si="13"/>
        <v>6.0999999999999992E-2</v>
      </c>
      <c r="F243" s="1">
        <f t="shared" si="11"/>
        <v>6.3349999999999976E-2</v>
      </c>
      <c r="G243" s="1">
        <f t="shared" si="10"/>
        <v>4.5249999999999985E-2</v>
      </c>
      <c r="H243">
        <v>379.49</v>
      </c>
      <c r="I243">
        <f t="shared" si="12"/>
        <v>-2.349999999999984E-3</v>
      </c>
    </row>
    <row r="244" spans="1:9" x14ac:dyDescent="0.35">
      <c r="A244">
        <v>378.98</v>
      </c>
      <c r="B244">
        <v>0.11899999999999999</v>
      </c>
      <c r="C244">
        <f t="shared" si="13"/>
        <v>6.1999999999999993E-2</v>
      </c>
      <c r="F244" s="1">
        <f t="shared" si="11"/>
        <v>6.3699999999999979E-2</v>
      </c>
      <c r="G244" s="1">
        <f t="shared" si="10"/>
        <v>4.5499999999999985E-2</v>
      </c>
      <c r="H244">
        <v>378.98</v>
      </c>
      <c r="I244">
        <f t="shared" si="12"/>
        <v>-1.6999999999999862E-3</v>
      </c>
    </row>
    <row r="245" spans="1:9" x14ac:dyDescent="0.35">
      <c r="A245">
        <v>378.52</v>
      </c>
      <c r="B245">
        <v>0.11899999999999999</v>
      </c>
      <c r="C245">
        <f t="shared" si="13"/>
        <v>6.1999999999999993E-2</v>
      </c>
      <c r="F245" s="1">
        <f t="shared" si="11"/>
        <v>6.4049999999999982E-2</v>
      </c>
      <c r="G245" s="1">
        <f t="shared" si="10"/>
        <v>4.5749999999999985E-2</v>
      </c>
      <c r="H245">
        <v>378.52</v>
      </c>
      <c r="I245">
        <f t="shared" si="12"/>
        <v>-2.0499999999999893E-3</v>
      </c>
    </row>
    <row r="246" spans="1:9" x14ac:dyDescent="0.35">
      <c r="A246">
        <v>378.02</v>
      </c>
      <c r="B246">
        <v>0.11899999999999999</v>
      </c>
      <c r="C246">
        <f t="shared" si="13"/>
        <v>6.1999999999999993E-2</v>
      </c>
      <c r="F246" s="1">
        <f t="shared" si="11"/>
        <v>6.4399999999999971E-2</v>
      </c>
      <c r="G246" s="1">
        <f t="shared" si="10"/>
        <v>4.5999999999999985E-2</v>
      </c>
      <c r="H246">
        <v>378.02</v>
      </c>
      <c r="I246">
        <f t="shared" si="12"/>
        <v>-2.3999999999999785E-3</v>
      </c>
    </row>
    <row r="247" spans="1:9" x14ac:dyDescent="0.35">
      <c r="A247">
        <v>377.51</v>
      </c>
      <c r="B247">
        <v>0.11899999999999999</v>
      </c>
      <c r="C247">
        <f t="shared" si="13"/>
        <v>6.1999999999999993E-2</v>
      </c>
      <c r="F247" s="1">
        <f t="shared" si="11"/>
        <v>6.4749999999999974E-2</v>
      </c>
      <c r="G247" s="1">
        <f t="shared" si="10"/>
        <v>4.6249999999999986E-2</v>
      </c>
      <c r="H247">
        <v>377.51</v>
      </c>
      <c r="I247">
        <f t="shared" si="12"/>
        <v>-2.7499999999999816E-3</v>
      </c>
    </row>
    <row r="248" spans="1:9" x14ac:dyDescent="0.35">
      <c r="A248">
        <v>377.01</v>
      </c>
      <c r="B248">
        <v>0.11899999999999999</v>
      </c>
      <c r="C248">
        <f t="shared" si="13"/>
        <v>6.1999999999999993E-2</v>
      </c>
      <c r="F248" s="1">
        <f t="shared" si="11"/>
        <v>6.5099999999999977E-2</v>
      </c>
      <c r="G248" s="1">
        <f t="shared" si="10"/>
        <v>4.6499999999999986E-2</v>
      </c>
      <c r="H248">
        <v>377.01</v>
      </c>
      <c r="I248">
        <f t="shared" si="12"/>
        <v>-3.0999999999999847E-3</v>
      </c>
    </row>
    <row r="249" spans="1:9" x14ac:dyDescent="0.35">
      <c r="A249">
        <v>376.5</v>
      </c>
      <c r="B249">
        <v>0.12</v>
      </c>
      <c r="C249">
        <f t="shared" si="13"/>
        <v>6.3E-2</v>
      </c>
      <c r="F249" s="1">
        <f t="shared" si="11"/>
        <v>6.544999999999998E-2</v>
      </c>
      <c r="G249" s="1">
        <f t="shared" si="10"/>
        <v>4.6749999999999986E-2</v>
      </c>
      <c r="H249">
        <v>376.5</v>
      </c>
      <c r="I249">
        <f t="shared" si="12"/>
        <v>-2.44999999999998E-3</v>
      </c>
    </row>
    <row r="250" spans="1:9" x14ac:dyDescent="0.35">
      <c r="A250">
        <v>376</v>
      </c>
      <c r="B250">
        <v>0.11899999999999999</v>
      </c>
      <c r="C250">
        <f t="shared" si="13"/>
        <v>6.1999999999999993E-2</v>
      </c>
      <c r="F250" s="1">
        <f t="shared" si="11"/>
        <v>6.579999999999997E-2</v>
      </c>
      <c r="G250" s="1">
        <f t="shared" si="10"/>
        <v>4.6999999999999986E-2</v>
      </c>
      <c r="H250">
        <v>376</v>
      </c>
      <c r="I250">
        <f t="shared" si="12"/>
        <v>-3.799999999999977E-3</v>
      </c>
    </row>
    <row r="251" spans="1:9" x14ac:dyDescent="0.35">
      <c r="A251">
        <v>375.5</v>
      </c>
      <c r="B251">
        <v>0.12</v>
      </c>
      <c r="C251">
        <f t="shared" si="13"/>
        <v>6.3E-2</v>
      </c>
      <c r="F251" s="1">
        <f t="shared" si="11"/>
        <v>6.6149999999999973E-2</v>
      </c>
      <c r="G251" s="1">
        <f t="shared" si="10"/>
        <v>4.7249999999999986E-2</v>
      </c>
      <c r="H251">
        <v>375.5</v>
      </c>
      <c r="I251">
        <f t="shared" si="12"/>
        <v>-3.1499999999999723E-3</v>
      </c>
    </row>
    <row r="252" spans="1:9" x14ac:dyDescent="0.35">
      <c r="A252">
        <v>374.99</v>
      </c>
      <c r="B252">
        <v>0.12</v>
      </c>
      <c r="C252">
        <f t="shared" si="13"/>
        <v>6.3E-2</v>
      </c>
      <c r="F252" s="1">
        <f t="shared" si="11"/>
        <v>6.6499999999999976E-2</v>
      </c>
      <c r="G252" s="1">
        <f t="shared" si="10"/>
        <v>4.7499999999999987E-2</v>
      </c>
      <c r="H252">
        <v>374.99</v>
      </c>
      <c r="I252">
        <f t="shared" si="12"/>
        <v>-3.4999999999999754E-3</v>
      </c>
    </row>
    <row r="253" spans="1:9" x14ac:dyDescent="0.35">
      <c r="A253">
        <v>374.49</v>
      </c>
      <c r="B253">
        <v>0.121</v>
      </c>
      <c r="C253">
        <f t="shared" si="13"/>
        <v>6.4000000000000001E-2</v>
      </c>
      <c r="F253" s="1">
        <f t="shared" si="11"/>
        <v>6.6849999999999979E-2</v>
      </c>
      <c r="G253" s="1">
        <f t="shared" si="10"/>
        <v>4.7749999999999987E-2</v>
      </c>
      <c r="H253">
        <v>374.49</v>
      </c>
      <c r="I253">
        <f t="shared" si="12"/>
        <v>-2.8499999999999776E-3</v>
      </c>
    </row>
    <row r="254" spans="1:9" x14ac:dyDescent="0.35">
      <c r="A254">
        <v>373.98</v>
      </c>
      <c r="B254">
        <v>0.121</v>
      </c>
      <c r="C254">
        <f t="shared" si="13"/>
        <v>6.4000000000000001E-2</v>
      </c>
      <c r="F254" s="1">
        <f t="shared" si="11"/>
        <v>6.7199999999999982E-2</v>
      </c>
      <c r="G254" s="1">
        <f t="shared" si="10"/>
        <v>4.7999999999999987E-2</v>
      </c>
      <c r="H254">
        <v>373.98</v>
      </c>
      <c r="I254">
        <f t="shared" si="12"/>
        <v>-3.1999999999999806E-3</v>
      </c>
    </row>
    <row r="255" spans="1:9" x14ac:dyDescent="0.35">
      <c r="A255">
        <v>373.48</v>
      </c>
      <c r="B255">
        <v>0.121</v>
      </c>
      <c r="C255">
        <f t="shared" si="13"/>
        <v>6.4000000000000001E-2</v>
      </c>
      <c r="F255" s="1">
        <f t="shared" si="11"/>
        <v>6.7549999999999971E-2</v>
      </c>
      <c r="G255" s="1">
        <f t="shared" ref="G255:G300" si="14">G256-0.00025</f>
        <v>4.8249999999999987E-2</v>
      </c>
      <c r="H255">
        <v>373.48</v>
      </c>
      <c r="I255">
        <f t="shared" si="12"/>
        <v>-3.5499999999999698E-3</v>
      </c>
    </row>
    <row r="256" spans="1:9" x14ac:dyDescent="0.35">
      <c r="A256">
        <v>373.02</v>
      </c>
      <c r="B256">
        <v>0.122</v>
      </c>
      <c r="C256">
        <f t="shared" si="13"/>
        <v>6.5000000000000002E-2</v>
      </c>
      <c r="F256" s="1">
        <f t="shared" ref="F256:F302" si="15">G256*1.4</f>
        <v>6.7899999999999974E-2</v>
      </c>
      <c r="G256" s="1">
        <f t="shared" si="14"/>
        <v>4.8499999999999988E-2</v>
      </c>
      <c r="H256">
        <v>373.02</v>
      </c>
      <c r="I256">
        <f t="shared" si="12"/>
        <v>-2.899999999999972E-3</v>
      </c>
    </row>
    <row r="257" spans="1:9" x14ac:dyDescent="0.35">
      <c r="A257">
        <v>372.51</v>
      </c>
      <c r="B257">
        <v>0.122</v>
      </c>
      <c r="C257">
        <f t="shared" si="13"/>
        <v>6.5000000000000002E-2</v>
      </c>
      <c r="F257" s="1">
        <f t="shared" si="15"/>
        <v>6.8249999999999977E-2</v>
      </c>
      <c r="G257" s="1">
        <f t="shared" si="14"/>
        <v>4.8749999999999988E-2</v>
      </c>
      <c r="H257">
        <v>372.51</v>
      </c>
      <c r="I257">
        <f t="shared" si="12"/>
        <v>-3.2499999999999751E-3</v>
      </c>
    </row>
    <row r="258" spans="1:9" x14ac:dyDescent="0.35">
      <c r="A258">
        <v>372.01</v>
      </c>
      <c r="B258">
        <v>0.123</v>
      </c>
      <c r="C258">
        <f t="shared" si="13"/>
        <v>6.6000000000000003E-2</v>
      </c>
      <c r="F258" s="1">
        <f t="shared" si="15"/>
        <v>6.859999999999998E-2</v>
      </c>
      <c r="G258" s="1">
        <f t="shared" si="14"/>
        <v>4.8999999999999988E-2</v>
      </c>
      <c r="H258">
        <v>372.01</v>
      </c>
      <c r="I258">
        <f t="shared" ref="I258:I301" si="16">C258-F258</f>
        <v>-2.5999999999999773E-3</v>
      </c>
    </row>
    <row r="259" spans="1:9" x14ac:dyDescent="0.35">
      <c r="A259">
        <v>371.5</v>
      </c>
      <c r="B259">
        <v>0.123</v>
      </c>
      <c r="C259">
        <f t="shared" ref="C259:C302" si="17">B259-$B$62</f>
        <v>6.6000000000000003E-2</v>
      </c>
      <c r="F259" s="1">
        <f t="shared" si="15"/>
        <v>6.8949999999999984E-2</v>
      </c>
      <c r="G259" s="1">
        <f t="shared" si="14"/>
        <v>4.9249999999999988E-2</v>
      </c>
      <c r="H259">
        <v>371.5</v>
      </c>
      <c r="I259">
        <f t="shared" si="16"/>
        <v>-2.9499999999999804E-3</v>
      </c>
    </row>
    <row r="260" spans="1:9" x14ac:dyDescent="0.35">
      <c r="A260">
        <v>371</v>
      </c>
      <c r="B260">
        <v>0.123</v>
      </c>
      <c r="C260">
        <f t="shared" si="17"/>
        <v>6.6000000000000003E-2</v>
      </c>
      <c r="F260" s="1">
        <f t="shared" si="15"/>
        <v>6.9299999999999973E-2</v>
      </c>
      <c r="G260" s="1">
        <f t="shared" si="14"/>
        <v>4.9499999999999988E-2</v>
      </c>
      <c r="H260">
        <v>371</v>
      </c>
      <c r="I260">
        <f t="shared" si="16"/>
        <v>-3.2999999999999696E-3</v>
      </c>
    </row>
    <row r="261" spans="1:9" x14ac:dyDescent="0.35">
      <c r="A261">
        <v>370.49</v>
      </c>
      <c r="B261">
        <v>0.124</v>
      </c>
      <c r="C261">
        <f t="shared" si="17"/>
        <v>6.7000000000000004E-2</v>
      </c>
      <c r="F261" s="1">
        <f t="shared" si="15"/>
        <v>6.9649999999999976E-2</v>
      </c>
      <c r="G261" s="1">
        <f t="shared" si="14"/>
        <v>4.9749999999999989E-2</v>
      </c>
      <c r="H261">
        <v>370.49</v>
      </c>
      <c r="I261">
        <f t="shared" si="16"/>
        <v>-2.6499999999999718E-3</v>
      </c>
    </row>
    <row r="262" spans="1:9" x14ac:dyDescent="0.35">
      <c r="A262">
        <v>369.99</v>
      </c>
      <c r="B262">
        <v>0.124</v>
      </c>
      <c r="C262">
        <f t="shared" si="17"/>
        <v>6.7000000000000004E-2</v>
      </c>
      <c r="F262" s="1">
        <f t="shared" si="15"/>
        <v>6.9999999999999979E-2</v>
      </c>
      <c r="G262" s="1">
        <f t="shared" si="14"/>
        <v>4.9999999999999989E-2</v>
      </c>
      <c r="H262">
        <v>369.99</v>
      </c>
      <c r="I262">
        <f t="shared" si="16"/>
        <v>-2.9999999999999749E-3</v>
      </c>
    </row>
    <row r="263" spans="1:9" x14ac:dyDescent="0.35">
      <c r="A263">
        <v>369.49</v>
      </c>
      <c r="B263">
        <v>0.124</v>
      </c>
      <c r="C263">
        <f t="shared" si="17"/>
        <v>6.7000000000000004E-2</v>
      </c>
      <c r="F263" s="1">
        <f t="shared" si="15"/>
        <v>7.0349999999999982E-2</v>
      </c>
      <c r="G263" s="1">
        <f t="shared" si="14"/>
        <v>5.0249999999999989E-2</v>
      </c>
      <c r="H263">
        <v>369.49</v>
      </c>
      <c r="I263">
        <f t="shared" si="16"/>
        <v>-3.349999999999978E-3</v>
      </c>
    </row>
    <row r="264" spans="1:9" x14ac:dyDescent="0.35">
      <c r="A264">
        <v>368.98</v>
      </c>
      <c r="B264">
        <v>0.125</v>
      </c>
      <c r="C264">
        <f t="shared" si="17"/>
        <v>6.8000000000000005E-2</v>
      </c>
      <c r="F264" s="1">
        <f t="shared" si="15"/>
        <v>7.0699999999999985E-2</v>
      </c>
      <c r="G264" s="1">
        <f t="shared" si="14"/>
        <v>5.0499999999999989E-2</v>
      </c>
      <c r="H264">
        <v>368.98</v>
      </c>
      <c r="I264">
        <f t="shared" si="16"/>
        <v>-2.6999999999999802E-3</v>
      </c>
    </row>
    <row r="265" spans="1:9" x14ac:dyDescent="0.35">
      <c r="A265">
        <v>368.52</v>
      </c>
      <c r="B265">
        <v>0.125</v>
      </c>
      <c r="C265">
        <f t="shared" si="17"/>
        <v>6.8000000000000005E-2</v>
      </c>
      <c r="F265" s="1">
        <f t="shared" si="15"/>
        <v>7.1049999999999974E-2</v>
      </c>
      <c r="G265" s="1">
        <f t="shared" si="14"/>
        <v>5.074999999999999E-2</v>
      </c>
      <c r="H265">
        <v>368.52</v>
      </c>
      <c r="I265">
        <f t="shared" si="16"/>
        <v>-3.0499999999999694E-3</v>
      </c>
    </row>
    <row r="266" spans="1:9" x14ac:dyDescent="0.35">
      <c r="A266">
        <v>368.01</v>
      </c>
      <c r="B266">
        <v>0.126</v>
      </c>
      <c r="C266">
        <f t="shared" si="17"/>
        <v>6.9000000000000006E-2</v>
      </c>
      <c r="F266" s="1">
        <f t="shared" si="15"/>
        <v>7.1399999999999977E-2</v>
      </c>
      <c r="G266" s="1">
        <f t="shared" si="14"/>
        <v>5.099999999999999E-2</v>
      </c>
      <c r="H266">
        <v>368.01</v>
      </c>
      <c r="I266">
        <f t="shared" si="16"/>
        <v>-2.3999999999999716E-3</v>
      </c>
    </row>
    <row r="267" spans="1:9" x14ac:dyDescent="0.35">
      <c r="A267">
        <v>367.51</v>
      </c>
      <c r="B267">
        <v>0.126</v>
      </c>
      <c r="C267">
        <f t="shared" si="17"/>
        <v>6.9000000000000006E-2</v>
      </c>
      <c r="F267" s="1">
        <f t="shared" si="15"/>
        <v>7.174999999999998E-2</v>
      </c>
      <c r="G267" s="1">
        <f t="shared" si="14"/>
        <v>5.124999999999999E-2</v>
      </c>
      <c r="H267">
        <v>367.51</v>
      </c>
      <c r="I267">
        <f t="shared" si="16"/>
        <v>-2.7499999999999747E-3</v>
      </c>
    </row>
    <row r="268" spans="1:9" x14ac:dyDescent="0.35">
      <c r="A268">
        <v>367</v>
      </c>
      <c r="B268">
        <v>0.127</v>
      </c>
      <c r="C268">
        <f t="shared" si="17"/>
        <v>7.0000000000000007E-2</v>
      </c>
      <c r="F268" s="1">
        <f t="shared" si="15"/>
        <v>7.2099999999999984E-2</v>
      </c>
      <c r="G268" s="1">
        <f t="shared" si="14"/>
        <v>5.149999999999999E-2</v>
      </c>
      <c r="H268">
        <v>367</v>
      </c>
      <c r="I268">
        <f t="shared" si="16"/>
        <v>-2.0999999999999769E-3</v>
      </c>
    </row>
    <row r="269" spans="1:9" x14ac:dyDescent="0.35">
      <c r="A269">
        <v>366.5</v>
      </c>
      <c r="B269">
        <v>0.127</v>
      </c>
      <c r="C269">
        <f t="shared" si="17"/>
        <v>7.0000000000000007E-2</v>
      </c>
      <c r="F269" s="1">
        <f t="shared" si="15"/>
        <v>7.2449999999999987E-2</v>
      </c>
      <c r="G269" s="1">
        <f t="shared" si="14"/>
        <v>5.174999999999999E-2</v>
      </c>
      <c r="H269">
        <v>366.5</v>
      </c>
      <c r="I269">
        <f t="shared" si="16"/>
        <v>-2.44999999999998E-3</v>
      </c>
    </row>
    <row r="270" spans="1:9" x14ac:dyDescent="0.35">
      <c r="A270">
        <v>365.99</v>
      </c>
      <c r="B270">
        <v>0.127</v>
      </c>
      <c r="C270">
        <f t="shared" si="17"/>
        <v>7.0000000000000007E-2</v>
      </c>
      <c r="F270" s="1">
        <f t="shared" si="15"/>
        <v>7.2799999999999976E-2</v>
      </c>
      <c r="G270" s="1">
        <f t="shared" si="14"/>
        <v>5.1999999999999991E-2</v>
      </c>
      <c r="H270">
        <v>365.99</v>
      </c>
      <c r="I270">
        <f t="shared" si="16"/>
        <v>-2.7999999999999692E-3</v>
      </c>
    </row>
    <row r="271" spans="1:9" x14ac:dyDescent="0.35">
      <c r="A271">
        <v>365.49</v>
      </c>
      <c r="B271">
        <v>0.128</v>
      </c>
      <c r="C271">
        <f t="shared" si="17"/>
        <v>7.1000000000000008E-2</v>
      </c>
      <c r="F271" s="1">
        <f t="shared" si="15"/>
        <v>7.3149999999999979E-2</v>
      </c>
      <c r="G271" s="1">
        <f t="shared" si="14"/>
        <v>5.2249999999999991E-2</v>
      </c>
      <c r="H271">
        <v>365.49</v>
      </c>
      <c r="I271">
        <f t="shared" si="16"/>
        <v>-2.1499999999999714E-3</v>
      </c>
    </row>
    <row r="272" spans="1:9" x14ac:dyDescent="0.35">
      <c r="A272">
        <v>364.98</v>
      </c>
      <c r="B272">
        <v>0.129</v>
      </c>
      <c r="C272">
        <f t="shared" si="17"/>
        <v>7.2000000000000008E-2</v>
      </c>
      <c r="F272" s="1">
        <f t="shared" si="15"/>
        <v>7.3499999999999982E-2</v>
      </c>
      <c r="G272" s="1">
        <f t="shared" si="14"/>
        <v>5.2499999999999991E-2</v>
      </c>
      <c r="H272">
        <v>364.98</v>
      </c>
      <c r="I272">
        <f t="shared" si="16"/>
        <v>-1.4999999999999736E-3</v>
      </c>
    </row>
    <row r="273" spans="1:9" x14ac:dyDescent="0.35">
      <c r="A273">
        <v>364.52</v>
      </c>
      <c r="B273">
        <v>0.129</v>
      </c>
      <c r="C273">
        <f t="shared" si="17"/>
        <v>7.2000000000000008E-2</v>
      </c>
      <c r="F273" s="1">
        <f t="shared" si="15"/>
        <v>7.3849999999999985E-2</v>
      </c>
      <c r="G273" s="1">
        <f t="shared" si="14"/>
        <v>5.2749999999999991E-2</v>
      </c>
      <c r="H273">
        <v>364.52</v>
      </c>
      <c r="I273">
        <f t="shared" si="16"/>
        <v>-1.8499999999999767E-3</v>
      </c>
    </row>
    <row r="274" spans="1:9" x14ac:dyDescent="0.35">
      <c r="A274">
        <v>364.01</v>
      </c>
      <c r="B274">
        <v>0.129</v>
      </c>
      <c r="C274">
        <f t="shared" si="17"/>
        <v>7.2000000000000008E-2</v>
      </c>
      <c r="F274" s="1">
        <f t="shared" si="15"/>
        <v>7.4199999999999988E-2</v>
      </c>
      <c r="G274" s="1">
        <f t="shared" si="14"/>
        <v>5.2999999999999992E-2</v>
      </c>
      <c r="H274">
        <v>364.01</v>
      </c>
      <c r="I274">
        <f t="shared" si="16"/>
        <v>-2.1999999999999797E-3</v>
      </c>
    </row>
    <row r="275" spans="1:9" x14ac:dyDescent="0.35">
      <c r="A275">
        <v>363.51</v>
      </c>
      <c r="B275">
        <v>0.13</v>
      </c>
      <c r="C275">
        <f t="shared" si="17"/>
        <v>7.3000000000000009E-2</v>
      </c>
      <c r="F275" s="1">
        <f t="shared" si="15"/>
        <v>7.4549999999999977E-2</v>
      </c>
      <c r="G275" s="1">
        <f t="shared" si="14"/>
        <v>5.3249999999999992E-2</v>
      </c>
      <c r="H275">
        <v>363.51</v>
      </c>
      <c r="I275">
        <f t="shared" si="16"/>
        <v>-1.5499999999999681E-3</v>
      </c>
    </row>
    <row r="276" spans="1:9" x14ac:dyDescent="0.35">
      <c r="A276">
        <v>363</v>
      </c>
      <c r="B276">
        <v>0.13100000000000001</v>
      </c>
      <c r="C276">
        <f t="shared" si="17"/>
        <v>7.400000000000001E-2</v>
      </c>
      <c r="F276" s="1">
        <f t="shared" si="15"/>
        <v>7.489999999999998E-2</v>
      </c>
      <c r="G276" s="1">
        <f t="shared" si="14"/>
        <v>5.3499999999999992E-2</v>
      </c>
      <c r="H276">
        <v>363</v>
      </c>
      <c r="I276">
        <f t="shared" si="16"/>
        <v>-8.9999999999997027E-4</v>
      </c>
    </row>
    <row r="277" spans="1:9" x14ac:dyDescent="0.35">
      <c r="A277">
        <v>362.5</v>
      </c>
      <c r="B277">
        <v>0.13100000000000001</v>
      </c>
      <c r="C277">
        <f t="shared" si="17"/>
        <v>7.400000000000001E-2</v>
      </c>
      <c r="F277" s="1">
        <f t="shared" si="15"/>
        <v>7.5249999999999984E-2</v>
      </c>
      <c r="G277" s="1">
        <f t="shared" si="14"/>
        <v>5.3749999999999992E-2</v>
      </c>
      <c r="H277">
        <v>362.5</v>
      </c>
      <c r="I277">
        <f t="shared" si="16"/>
        <v>-1.2499999999999734E-3</v>
      </c>
    </row>
    <row r="278" spans="1:9" x14ac:dyDescent="0.35">
      <c r="A278">
        <v>361.99</v>
      </c>
      <c r="B278">
        <v>0.13100000000000001</v>
      </c>
      <c r="C278">
        <f t="shared" si="17"/>
        <v>7.400000000000001E-2</v>
      </c>
      <c r="F278" s="1">
        <f t="shared" si="15"/>
        <v>7.5599999999999987E-2</v>
      </c>
      <c r="G278" s="1">
        <f t="shared" si="14"/>
        <v>5.3999999999999992E-2</v>
      </c>
      <c r="H278">
        <v>361.99</v>
      </c>
      <c r="I278">
        <f t="shared" si="16"/>
        <v>-1.5999999999999764E-3</v>
      </c>
    </row>
    <row r="279" spans="1:9" x14ac:dyDescent="0.35">
      <c r="A279">
        <v>361.49</v>
      </c>
      <c r="B279">
        <v>0.13200000000000001</v>
      </c>
      <c r="C279">
        <f t="shared" si="17"/>
        <v>7.5000000000000011E-2</v>
      </c>
      <c r="F279" s="1">
        <f t="shared" si="15"/>
        <v>7.594999999999999E-2</v>
      </c>
      <c r="G279" s="1">
        <f t="shared" si="14"/>
        <v>5.4249999999999993E-2</v>
      </c>
      <c r="H279">
        <v>361.49</v>
      </c>
      <c r="I279">
        <f t="shared" si="16"/>
        <v>-9.4999999999997864E-4</v>
      </c>
    </row>
    <row r="280" spans="1:9" x14ac:dyDescent="0.35">
      <c r="A280">
        <v>360.98</v>
      </c>
      <c r="B280">
        <v>0.13300000000000001</v>
      </c>
      <c r="C280">
        <f t="shared" si="17"/>
        <v>7.6000000000000012E-2</v>
      </c>
      <c r="F280" s="1">
        <f t="shared" si="15"/>
        <v>7.6299999999999979E-2</v>
      </c>
      <c r="G280" s="1">
        <f t="shared" si="14"/>
        <v>5.4499999999999993E-2</v>
      </c>
      <c r="H280">
        <v>360.98</v>
      </c>
      <c r="I280">
        <f t="shared" si="16"/>
        <v>-2.9999999999996696E-4</v>
      </c>
    </row>
    <row r="281" spans="1:9" x14ac:dyDescent="0.35">
      <c r="A281">
        <v>360.52</v>
      </c>
      <c r="B281">
        <v>0.13300000000000001</v>
      </c>
      <c r="C281">
        <f t="shared" si="17"/>
        <v>7.6000000000000012E-2</v>
      </c>
      <c r="F281" s="1">
        <f t="shared" si="15"/>
        <v>7.6649999999999982E-2</v>
      </c>
      <c r="G281" s="1">
        <f t="shared" si="14"/>
        <v>5.4749999999999993E-2</v>
      </c>
      <c r="H281">
        <v>360.52</v>
      </c>
      <c r="I281">
        <f t="shared" si="16"/>
        <v>-6.4999999999997005E-4</v>
      </c>
    </row>
    <row r="282" spans="1:9" x14ac:dyDescent="0.35">
      <c r="A282">
        <v>360.01</v>
      </c>
      <c r="B282">
        <v>0.13300000000000001</v>
      </c>
      <c r="C282">
        <f t="shared" si="17"/>
        <v>7.6000000000000012E-2</v>
      </c>
      <c r="F282" s="1">
        <f t="shared" si="15"/>
        <v>7.6999999999999985E-2</v>
      </c>
      <c r="G282" s="1">
        <f t="shared" si="14"/>
        <v>5.4999999999999993E-2</v>
      </c>
      <c r="H282">
        <v>360.01</v>
      </c>
      <c r="I282">
        <f t="shared" si="16"/>
        <v>-9.9999999999997313E-4</v>
      </c>
    </row>
    <row r="283" spans="1:9" x14ac:dyDescent="0.35">
      <c r="A283">
        <v>359.51</v>
      </c>
      <c r="B283">
        <v>0.13400000000000001</v>
      </c>
      <c r="C283">
        <f t="shared" si="17"/>
        <v>7.7000000000000013E-2</v>
      </c>
      <c r="F283" s="1">
        <f t="shared" si="15"/>
        <v>7.7349999999999988E-2</v>
      </c>
      <c r="G283" s="1">
        <f t="shared" si="14"/>
        <v>5.5249999999999994E-2</v>
      </c>
      <c r="H283">
        <v>359.51</v>
      </c>
      <c r="I283">
        <f t="shared" si="16"/>
        <v>-3.4999999999997533E-4</v>
      </c>
    </row>
    <row r="284" spans="1:9" x14ac:dyDescent="0.35">
      <c r="A284">
        <v>359</v>
      </c>
      <c r="B284">
        <v>0.13400000000000001</v>
      </c>
      <c r="C284">
        <f t="shared" si="17"/>
        <v>7.7000000000000013E-2</v>
      </c>
      <c r="F284" s="1">
        <f t="shared" si="15"/>
        <v>7.7699999999999991E-2</v>
      </c>
      <c r="G284" s="1">
        <f t="shared" si="14"/>
        <v>5.5499999999999994E-2</v>
      </c>
      <c r="H284">
        <v>359</v>
      </c>
      <c r="I284">
        <f t="shared" si="16"/>
        <v>-6.9999999999997842E-4</v>
      </c>
    </row>
    <row r="285" spans="1:9" x14ac:dyDescent="0.35">
      <c r="A285">
        <v>358.5</v>
      </c>
      <c r="B285">
        <v>0.13400000000000001</v>
      </c>
      <c r="C285">
        <f t="shared" si="17"/>
        <v>7.7000000000000013E-2</v>
      </c>
      <c r="F285" s="1">
        <f t="shared" si="15"/>
        <v>7.8049999999999981E-2</v>
      </c>
      <c r="G285" s="1">
        <f t="shared" si="14"/>
        <v>5.5749999999999994E-2</v>
      </c>
      <c r="H285">
        <v>358.5</v>
      </c>
      <c r="I285">
        <f t="shared" si="16"/>
        <v>-1.0499999999999676E-3</v>
      </c>
    </row>
    <row r="286" spans="1:9" x14ac:dyDescent="0.35">
      <c r="A286">
        <v>357.99</v>
      </c>
      <c r="B286">
        <v>0.13500000000000001</v>
      </c>
      <c r="C286">
        <f t="shared" si="17"/>
        <v>7.8000000000000014E-2</v>
      </c>
      <c r="F286" s="1">
        <f t="shared" si="15"/>
        <v>7.8399999999999984E-2</v>
      </c>
      <c r="G286" s="1">
        <f t="shared" si="14"/>
        <v>5.5999999999999994E-2</v>
      </c>
      <c r="H286">
        <v>357.99</v>
      </c>
      <c r="I286">
        <f t="shared" si="16"/>
        <v>-3.9999999999996982E-4</v>
      </c>
    </row>
    <row r="287" spans="1:9" x14ac:dyDescent="0.35">
      <c r="A287">
        <v>357.49</v>
      </c>
      <c r="B287">
        <v>0.13500000000000001</v>
      </c>
      <c r="C287">
        <f t="shared" si="17"/>
        <v>7.8000000000000014E-2</v>
      </c>
      <c r="F287" s="1">
        <f t="shared" si="15"/>
        <v>7.8749999999999987E-2</v>
      </c>
      <c r="G287" s="1">
        <f t="shared" si="14"/>
        <v>5.6249999999999994E-2</v>
      </c>
      <c r="H287">
        <v>357.49</v>
      </c>
      <c r="I287">
        <f t="shared" si="16"/>
        <v>-7.4999999999997291E-4</v>
      </c>
    </row>
    <row r="288" spans="1:9" x14ac:dyDescent="0.35">
      <c r="A288">
        <v>356.98</v>
      </c>
      <c r="B288">
        <v>0.13500000000000001</v>
      </c>
      <c r="C288">
        <f t="shared" si="17"/>
        <v>7.8000000000000014E-2</v>
      </c>
      <c r="F288" s="1">
        <f t="shared" si="15"/>
        <v>7.909999999999999E-2</v>
      </c>
      <c r="G288" s="1">
        <f t="shared" si="14"/>
        <v>5.6499999999999995E-2</v>
      </c>
      <c r="H288">
        <v>356.98</v>
      </c>
      <c r="I288">
        <f t="shared" si="16"/>
        <v>-1.099999999999976E-3</v>
      </c>
    </row>
    <row r="289" spans="1:9" x14ac:dyDescent="0.35">
      <c r="A289">
        <v>356.52</v>
      </c>
      <c r="B289">
        <v>0.13600000000000001</v>
      </c>
      <c r="C289">
        <f t="shared" si="17"/>
        <v>7.9000000000000015E-2</v>
      </c>
      <c r="F289" s="1">
        <f t="shared" si="15"/>
        <v>7.9449999999999993E-2</v>
      </c>
      <c r="G289" s="1">
        <f t="shared" si="14"/>
        <v>5.6749999999999995E-2</v>
      </c>
      <c r="H289">
        <v>356.52</v>
      </c>
      <c r="I289">
        <f t="shared" si="16"/>
        <v>-4.499999999999782E-4</v>
      </c>
    </row>
    <row r="290" spans="1:9" x14ac:dyDescent="0.35">
      <c r="A290">
        <v>356.01</v>
      </c>
      <c r="B290">
        <v>0.13600000000000001</v>
      </c>
      <c r="C290">
        <f t="shared" si="17"/>
        <v>7.9000000000000015E-2</v>
      </c>
      <c r="F290" s="1">
        <f t="shared" si="15"/>
        <v>7.9799999999999982E-2</v>
      </c>
      <c r="G290" s="1">
        <f t="shared" si="14"/>
        <v>5.6999999999999995E-2</v>
      </c>
      <c r="H290">
        <v>356.01</v>
      </c>
      <c r="I290">
        <f t="shared" si="16"/>
        <v>-7.999999999999674E-4</v>
      </c>
    </row>
    <row r="291" spans="1:9" x14ac:dyDescent="0.35">
      <c r="A291">
        <v>355.51</v>
      </c>
      <c r="B291">
        <v>0.13600000000000001</v>
      </c>
      <c r="C291">
        <f t="shared" si="17"/>
        <v>7.9000000000000015E-2</v>
      </c>
      <c r="F291" s="1">
        <f t="shared" si="15"/>
        <v>8.0149999999999985E-2</v>
      </c>
      <c r="G291" s="1">
        <f t="shared" si="14"/>
        <v>5.7249999999999995E-2</v>
      </c>
      <c r="H291">
        <v>355.51</v>
      </c>
      <c r="I291">
        <f t="shared" si="16"/>
        <v>-1.1499999999999705E-3</v>
      </c>
    </row>
    <row r="292" spans="1:9" x14ac:dyDescent="0.35">
      <c r="A292">
        <v>355</v>
      </c>
      <c r="B292">
        <v>0.13600000000000001</v>
      </c>
      <c r="C292">
        <f t="shared" si="17"/>
        <v>7.9000000000000015E-2</v>
      </c>
      <c r="F292" s="1">
        <f t="shared" si="15"/>
        <v>8.0499999999999988E-2</v>
      </c>
      <c r="G292" s="1">
        <f t="shared" si="14"/>
        <v>5.7499999999999996E-2</v>
      </c>
      <c r="H292">
        <v>355</v>
      </c>
      <c r="I292">
        <f t="shared" si="16"/>
        <v>-1.4999999999999736E-3</v>
      </c>
    </row>
    <row r="293" spans="1:9" x14ac:dyDescent="0.35">
      <c r="A293">
        <v>354.49</v>
      </c>
      <c r="B293">
        <v>0.13600000000000001</v>
      </c>
      <c r="C293">
        <f t="shared" si="17"/>
        <v>7.9000000000000015E-2</v>
      </c>
      <c r="F293" s="1">
        <f t="shared" si="15"/>
        <v>8.0849999999999991E-2</v>
      </c>
      <c r="G293" s="1">
        <f t="shared" si="14"/>
        <v>5.7749999999999996E-2</v>
      </c>
      <c r="H293">
        <v>354.49</v>
      </c>
      <c r="I293">
        <f t="shared" si="16"/>
        <v>-1.8499999999999767E-3</v>
      </c>
    </row>
    <row r="294" spans="1:9" x14ac:dyDescent="0.35">
      <c r="A294">
        <v>353.99</v>
      </c>
      <c r="B294">
        <v>0.13600000000000001</v>
      </c>
      <c r="C294">
        <f t="shared" si="17"/>
        <v>7.9000000000000015E-2</v>
      </c>
      <c r="F294" s="1">
        <f t="shared" si="15"/>
        <v>8.1199999999999994E-2</v>
      </c>
      <c r="G294" s="1">
        <f t="shared" si="14"/>
        <v>5.7999999999999996E-2</v>
      </c>
      <c r="H294">
        <v>353.99</v>
      </c>
      <c r="I294">
        <f t="shared" si="16"/>
        <v>-2.1999999999999797E-3</v>
      </c>
    </row>
    <row r="295" spans="1:9" x14ac:dyDescent="0.35">
      <c r="A295">
        <v>353.48</v>
      </c>
      <c r="B295">
        <v>0.13600000000000001</v>
      </c>
      <c r="C295">
        <f t="shared" si="17"/>
        <v>7.9000000000000015E-2</v>
      </c>
      <c r="F295" s="1">
        <f t="shared" si="15"/>
        <v>8.1549999999999984E-2</v>
      </c>
      <c r="G295" s="1">
        <f t="shared" si="14"/>
        <v>5.8249999999999996E-2</v>
      </c>
      <c r="H295">
        <v>353.48</v>
      </c>
      <c r="I295">
        <f t="shared" si="16"/>
        <v>-2.549999999999969E-3</v>
      </c>
    </row>
    <row r="296" spans="1:9" x14ac:dyDescent="0.35">
      <c r="A296">
        <v>353.02</v>
      </c>
      <c r="B296">
        <v>0.13600000000000001</v>
      </c>
      <c r="C296">
        <f t="shared" si="17"/>
        <v>7.9000000000000015E-2</v>
      </c>
      <c r="F296" s="1">
        <f t="shared" si="15"/>
        <v>8.1899999999999987E-2</v>
      </c>
      <c r="G296" s="1">
        <f t="shared" si="14"/>
        <v>5.8499999999999996E-2</v>
      </c>
      <c r="H296">
        <v>353.02</v>
      </c>
      <c r="I296">
        <f t="shared" si="16"/>
        <v>-2.899999999999972E-3</v>
      </c>
    </row>
    <row r="297" spans="1:9" x14ac:dyDescent="0.35">
      <c r="A297">
        <v>352.51</v>
      </c>
      <c r="B297">
        <v>0.13600000000000001</v>
      </c>
      <c r="C297">
        <f t="shared" si="17"/>
        <v>7.9000000000000015E-2</v>
      </c>
      <c r="F297" s="1">
        <f t="shared" si="15"/>
        <v>8.224999999999999E-2</v>
      </c>
      <c r="G297" s="1">
        <f t="shared" si="14"/>
        <v>5.8749999999999997E-2</v>
      </c>
      <c r="H297">
        <v>352.51</v>
      </c>
      <c r="I297">
        <f t="shared" si="16"/>
        <v>-3.2499999999999751E-3</v>
      </c>
    </row>
    <row r="298" spans="1:9" x14ac:dyDescent="0.35">
      <c r="A298">
        <v>352.01</v>
      </c>
      <c r="B298">
        <v>0.13600000000000001</v>
      </c>
      <c r="C298">
        <f t="shared" si="17"/>
        <v>7.9000000000000015E-2</v>
      </c>
      <c r="F298" s="1">
        <f t="shared" si="15"/>
        <v>8.2599999999999993E-2</v>
      </c>
      <c r="G298" s="1">
        <f t="shared" si="14"/>
        <v>5.8999999999999997E-2</v>
      </c>
      <c r="H298">
        <v>352.01</v>
      </c>
      <c r="I298">
        <f t="shared" si="16"/>
        <v>-3.5999999999999782E-3</v>
      </c>
    </row>
    <row r="299" spans="1:9" x14ac:dyDescent="0.35">
      <c r="A299">
        <v>351.5</v>
      </c>
      <c r="B299">
        <v>0.13600000000000001</v>
      </c>
      <c r="C299">
        <f t="shared" si="17"/>
        <v>7.9000000000000015E-2</v>
      </c>
      <c r="F299" s="1">
        <f t="shared" si="15"/>
        <v>8.2949999999999996E-2</v>
      </c>
      <c r="G299" s="1">
        <f t="shared" si="14"/>
        <v>5.9249999999999997E-2</v>
      </c>
      <c r="H299">
        <v>351.5</v>
      </c>
      <c r="I299">
        <f t="shared" si="16"/>
        <v>-3.9499999999999813E-3</v>
      </c>
    </row>
    <row r="300" spans="1:9" x14ac:dyDescent="0.35">
      <c r="A300">
        <v>350.99</v>
      </c>
      <c r="B300">
        <v>0.13600000000000001</v>
      </c>
      <c r="C300">
        <f t="shared" si="17"/>
        <v>7.9000000000000015E-2</v>
      </c>
      <c r="F300" s="1">
        <f t="shared" si="15"/>
        <v>8.3299999999999985E-2</v>
      </c>
      <c r="G300" s="1">
        <f t="shared" si="14"/>
        <v>5.9499999999999997E-2</v>
      </c>
      <c r="H300">
        <v>350.99</v>
      </c>
      <c r="I300">
        <f t="shared" si="16"/>
        <v>-4.2999999999999705E-3</v>
      </c>
    </row>
    <row r="301" spans="1:9" x14ac:dyDescent="0.35">
      <c r="A301">
        <v>350.49</v>
      </c>
      <c r="B301">
        <v>0.13600000000000001</v>
      </c>
      <c r="C301">
        <f t="shared" si="17"/>
        <v>7.9000000000000015E-2</v>
      </c>
      <c r="F301" s="1">
        <f t="shared" si="15"/>
        <v>8.3649999999999988E-2</v>
      </c>
      <c r="G301" s="1">
        <f>G302-0.00025</f>
        <v>5.9749999999999998E-2</v>
      </c>
      <c r="H301">
        <v>350.49</v>
      </c>
      <c r="I301">
        <f t="shared" si="16"/>
        <v>-4.6499999999999736E-3</v>
      </c>
    </row>
    <row r="302" spans="1:9" x14ac:dyDescent="0.35">
      <c r="A302">
        <v>349.98</v>
      </c>
      <c r="B302">
        <v>0.13600000000000001</v>
      </c>
      <c r="C302">
        <f t="shared" si="17"/>
        <v>7.9000000000000015E-2</v>
      </c>
      <c r="F302" s="1">
        <f t="shared" si="15"/>
        <v>8.3999999999999991E-2</v>
      </c>
      <c r="G302" s="1">
        <v>0.06</v>
      </c>
      <c r="H302">
        <v>349.98</v>
      </c>
      <c r="I302">
        <f>C302-F302</f>
        <v>-4.9999999999999767E-3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R302"/>
  <sheetViews>
    <sheetView topLeftCell="C1" workbookViewId="0">
      <selection activeCell="C1" sqref="C1:R1048576"/>
    </sheetView>
  </sheetViews>
  <sheetFormatPr defaultRowHeight="14.5" x14ac:dyDescent="0.35"/>
  <cols>
    <col min="5" max="7" width="8.7265625" style="1"/>
    <col min="15" max="15" width="17.6328125" customWidth="1"/>
    <col min="16" max="16" width="16.54296875" customWidth="1"/>
    <col min="17" max="17" width="17.453125" customWidth="1"/>
    <col min="18" max="18" width="16.1796875" customWidth="1"/>
  </cols>
  <sheetData>
    <row r="1" spans="1:18" x14ac:dyDescent="0.35">
      <c r="A1" t="s">
        <v>0</v>
      </c>
      <c r="B1" t="s">
        <v>1</v>
      </c>
      <c r="C1" t="s">
        <v>2</v>
      </c>
      <c r="E1" s="1" t="s">
        <v>3</v>
      </c>
      <c r="H1" t="s">
        <v>0</v>
      </c>
      <c r="I1" t="s">
        <v>4</v>
      </c>
      <c r="M1" t="s">
        <v>5</v>
      </c>
      <c r="N1" t="s">
        <v>6</v>
      </c>
      <c r="O1" t="s">
        <v>8</v>
      </c>
      <c r="P1" t="s">
        <v>9</v>
      </c>
      <c r="Q1" t="s">
        <v>10</v>
      </c>
      <c r="R1" t="s">
        <v>11</v>
      </c>
    </row>
    <row r="2" spans="1:18" x14ac:dyDescent="0.35">
      <c r="A2">
        <v>499.99</v>
      </c>
      <c r="B2">
        <v>2.8000000000000001E-2</v>
      </c>
      <c r="C2">
        <f>B2-$B$62</f>
        <v>-7.0000000000000027E-3</v>
      </c>
      <c r="H2">
        <v>499.99</v>
      </c>
      <c r="I2">
        <f>C2-F2</f>
        <v>-7.0000000000000027E-3</v>
      </c>
      <c r="M2" t="s">
        <v>7</v>
      </c>
      <c r="N2">
        <f>I162</f>
        <v>6.6000000000000017E-2</v>
      </c>
      <c r="O2">
        <f>N2/115*1000</f>
        <v>0.573913043478261</v>
      </c>
      <c r="P2" s="2">
        <f>O2*100</f>
        <v>57.3913043478261</v>
      </c>
      <c r="Q2">
        <f>O2*44400/1000/1000</f>
        <v>2.5481739130434784E-2</v>
      </c>
      <c r="R2" s="2">
        <f>Q2*100</f>
        <v>2.5481739130434784</v>
      </c>
    </row>
    <row r="3" spans="1:18" x14ac:dyDescent="0.35">
      <c r="A3">
        <v>499.49</v>
      </c>
      <c r="B3">
        <v>2.8000000000000001E-2</v>
      </c>
      <c r="C3">
        <f>B3-$B$62</f>
        <v>-7.0000000000000027E-3</v>
      </c>
      <c r="H3">
        <v>499.49</v>
      </c>
      <c r="I3">
        <f t="shared" ref="I3:I66" si="0">C3-F3</f>
        <v>-7.0000000000000027E-3</v>
      </c>
    </row>
    <row r="4" spans="1:18" x14ac:dyDescent="0.35">
      <c r="A4">
        <v>499</v>
      </c>
      <c r="B4">
        <v>2.8000000000000001E-2</v>
      </c>
      <c r="C4">
        <f>B4-$B$62</f>
        <v>-7.0000000000000027E-3</v>
      </c>
      <c r="H4">
        <v>499</v>
      </c>
      <c r="I4">
        <f t="shared" si="0"/>
        <v>-7.0000000000000027E-3</v>
      </c>
    </row>
    <row r="5" spans="1:18" x14ac:dyDescent="0.35">
      <c r="A5">
        <v>498.51</v>
      </c>
      <c r="B5">
        <v>2.8000000000000001E-2</v>
      </c>
      <c r="C5">
        <f>B5-$B$62</f>
        <v>-7.0000000000000027E-3</v>
      </c>
      <c r="H5">
        <v>498.51</v>
      </c>
      <c r="I5">
        <f t="shared" si="0"/>
        <v>-7.0000000000000027E-3</v>
      </c>
    </row>
    <row r="6" spans="1:18" x14ac:dyDescent="0.35">
      <c r="A6">
        <v>498.02</v>
      </c>
      <c r="B6">
        <v>2.8000000000000001E-2</v>
      </c>
      <c r="C6">
        <f>B6-$B$62</f>
        <v>-7.0000000000000027E-3</v>
      </c>
      <c r="H6">
        <v>498.02</v>
      </c>
      <c r="I6">
        <f t="shared" si="0"/>
        <v>-7.0000000000000027E-3</v>
      </c>
    </row>
    <row r="7" spans="1:18" x14ac:dyDescent="0.35">
      <c r="A7">
        <v>497.49</v>
      </c>
      <c r="B7">
        <v>2.8000000000000001E-2</v>
      </c>
      <c r="C7">
        <f>B7-$B$62</f>
        <v>-7.0000000000000027E-3</v>
      </c>
      <c r="H7">
        <v>497.49</v>
      </c>
      <c r="I7">
        <f t="shared" si="0"/>
        <v>-7.0000000000000027E-3</v>
      </c>
    </row>
    <row r="8" spans="1:18" x14ac:dyDescent="0.35">
      <c r="A8">
        <v>496.99</v>
      </c>
      <c r="B8">
        <v>2.8000000000000001E-2</v>
      </c>
      <c r="C8">
        <f>B8-$B$62</f>
        <v>-7.0000000000000027E-3</v>
      </c>
      <c r="H8">
        <v>496.99</v>
      </c>
      <c r="I8">
        <f t="shared" si="0"/>
        <v>-7.0000000000000027E-3</v>
      </c>
    </row>
    <row r="9" spans="1:18" x14ac:dyDescent="0.35">
      <c r="A9">
        <v>496.5</v>
      </c>
      <c r="B9">
        <v>2.9000000000000001E-2</v>
      </c>
      <c r="C9">
        <f>B9-$B$62</f>
        <v>-6.0000000000000019E-3</v>
      </c>
      <c r="H9">
        <v>496.5</v>
      </c>
      <c r="I9">
        <f t="shared" si="0"/>
        <v>-6.0000000000000019E-3</v>
      </c>
    </row>
    <row r="10" spans="1:18" x14ac:dyDescent="0.35">
      <c r="A10">
        <v>496.01</v>
      </c>
      <c r="B10">
        <v>2.9000000000000001E-2</v>
      </c>
      <c r="C10">
        <f>B10-$B$62</f>
        <v>-6.0000000000000019E-3</v>
      </c>
      <c r="H10">
        <v>496.01</v>
      </c>
      <c r="I10">
        <f t="shared" si="0"/>
        <v>-6.0000000000000019E-3</v>
      </c>
    </row>
    <row r="11" spans="1:18" x14ac:dyDescent="0.35">
      <c r="A11">
        <v>495.51</v>
      </c>
      <c r="B11">
        <v>2.9000000000000001E-2</v>
      </c>
      <c r="C11">
        <f>B11-$B$62</f>
        <v>-6.0000000000000019E-3</v>
      </c>
      <c r="H11">
        <v>495.51</v>
      </c>
      <c r="I11">
        <f t="shared" si="0"/>
        <v>-6.0000000000000019E-3</v>
      </c>
    </row>
    <row r="12" spans="1:18" x14ac:dyDescent="0.35">
      <c r="A12">
        <v>494.98</v>
      </c>
      <c r="B12">
        <v>2.9000000000000001E-2</v>
      </c>
      <c r="C12">
        <f>B12-$B$62</f>
        <v>-6.0000000000000019E-3</v>
      </c>
      <c r="H12">
        <v>494.98</v>
      </c>
      <c r="I12">
        <f t="shared" si="0"/>
        <v>-6.0000000000000019E-3</v>
      </c>
    </row>
    <row r="13" spans="1:18" x14ac:dyDescent="0.35">
      <c r="A13">
        <v>494.49</v>
      </c>
      <c r="B13">
        <v>2.8000000000000001E-2</v>
      </c>
      <c r="C13">
        <f>B13-$B$62</f>
        <v>-7.0000000000000027E-3</v>
      </c>
      <c r="H13">
        <v>494.49</v>
      </c>
      <c r="I13">
        <f t="shared" si="0"/>
        <v>-7.0000000000000027E-3</v>
      </c>
    </row>
    <row r="14" spans="1:18" x14ac:dyDescent="0.35">
      <c r="A14">
        <v>494</v>
      </c>
      <c r="B14">
        <v>2.8000000000000001E-2</v>
      </c>
      <c r="C14">
        <f>B14-$B$62</f>
        <v>-7.0000000000000027E-3</v>
      </c>
      <c r="H14">
        <v>494</v>
      </c>
      <c r="I14">
        <f t="shared" si="0"/>
        <v>-7.0000000000000027E-3</v>
      </c>
    </row>
    <row r="15" spans="1:18" x14ac:dyDescent="0.35">
      <c r="A15">
        <v>493.5</v>
      </c>
      <c r="B15">
        <v>2.8000000000000001E-2</v>
      </c>
      <c r="C15">
        <f>B15-$B$62</f>
        <v>-7.0000000000000027E-3</v>
      </c>
      <c r="H15">
        <v>493.5</v>
      </c>
      <c r="I15">
        <f t="shared" si="0"/>
        <v>-7.0000000000000027E-3</v>
      </c>
    </row>
    <row r="16" spans="1:18" x14ac:dyDescent="0.35">
      <c r="A16">
        <v>493.01</v>
      </c>
      <c r="B16">
        <v>2.8000000000000001E-2</v>
      </c>
      <c r="C16">
        <f>B16-$B$62</f>
        <v>-7.0000000000000027E-3</v>
      </c>
      <c r="H16">
        <v>493.01</v>
      </c>
      <c r="I16">
        <f t="shared" si="0"/>
        <v>-7.0000000000000027E-3</v>
      </c>
    </row>
    <row r="17" spans="1:9" x14ac:dyDescent="0.35">
      <c r="A17">
        <v>492.51</v>
      </c>
      <c r="B17">
        <v>2.8000000000000001E-2</v>
      </c>
      <c r="C17">
        <f>B17-$B$62</f>
        <v>-7.0000000000000027E-3</v>
      </c>
      <c r="H17">
        <v>492.51</v>
      </c>
      <c r="I17">
        <f t="shared" si="0"/>
        <v>-7.0000000000000027E-3</v>
      </c>
    </row>
    <row r="18" spans="1:9" x14ac:dyDescent="0.35">
      <c r="A18">
        <v>491.98</v>
      </c>
      <c r="B18">
        <v>2.8000000000000001E-2</v>
      </c>
      <c r="C18">
        <f>B18-$B$62</f>
        <v>-7.0000000000000027E-3</v>
      </c>
      <c r="H18">
        <v>491.98</v>
      </c>
      <c r="I18">
        <f t="shared" si="0"/>
        <v>-7.0000000000000027E-3</v>
      </c>
    </row>
    <row r="19" spans="1:9" x14ac:dyDescent="0.35">
      <c r="A19">
        <v>491.49</v>
      </c>
      <c r="B19">
        <v>2.9000000000000001E-2</v>
      </c>
      <c r="C19">
        <f>B19-$B$62</f>
        <v>-6.0000000000000019E-3</v>
      </c>
      <c r="H19">
        <v>491.49</v>
      </c>
      <c r="I19">
        <f t="shared" si="0"/>
        <v>-6.0000000000000019E-3</v>
      </c>
    </row>
    <row r="20" spans="1:9" x14ac:dyDescent="0.35">
      <c r="A20">
        <v>491</v>
      </c>
      <c r="B20">
        <v>2.9000000000000001E-2</v>
      </c>
      <c r="C20">
        <f>B20-$B$62</f>
        <v>-6.0000000000000019E-3</v>
      </c>
      <c r="H20">
        <v>491</v>
      </c>
      <c r="I20">
        <f t="shared" si="0"/>
        <v>-6.0000000000000019E-3</v>
      </c>
    </row>
    <row r="21" spans="1:9" x14ac:dyDescent="0.35">
      <c r="A21">
        <v>490.5</v>
      </c>
      <c r="B21">
        <v>2.9000000000000001E-2</v>
      </c>
      <c r="C21">
        <f>B21-$B$62</f>
        <v>-6.0000000000000019E-3</v>
      </c>
      <c r="H21">
        <v>490.5</v>
      </c>
      <c r="I21">
        <f t="shared" si="0"/>
        <v>-6.0000000000000019E-3</v>
      </c>
    </row>
    <row r="22" spans="1:9" x14ac:dyDescent="0.35">
      <c r="A22">
        <v>490.01</v>
      </c>
      <c r="B22">
        <v>2.8000000000000001E-2</v>
      </c>
      <c r="C22">
        <f>B22-$B$62</f>
        <v>-7.0000000000000027E-3</v>
      </c>
      <c r="H22">
        <v>490.01</v>
      </c>
      <c r="I22">
        <f t="shared" si="0"/>
        <v>-7.0000000000000027E-3</v>
      </c>
    </row>
    <row r="23" spans="1:9" x14ac:dyDescent="0.35">
      <c r="A23">
        <v>489.52</v>
      </c>
      <c r="B23">
        <v>2.8000000000000001E-2</v>
      </c>
      <c r="C23">
        <f>B23-$B$62</f>
        <v>-7.0000000000000027E-3</v>
      </c>
      <c r="H23">
        <v>489.52</v>
      </c>
      <c r="I23">
        <f t="shared" si="0"/>
        <v>-7.0000000000000027E-3</v>
      </c>
    </row>
    <row r="24" spans="1:9" x14ac:dyDescent="0.35">
      <c r="A24">
        <v>488.98</v>
      </c>
      <c r="B24">
        <v>2.8000000000000001E-2</v>
      </c>
      <c r="C24">
        <f>B24-$B$62</f>
        <v>-7.0000000000000027E-3</v>
      </c>
      <c r="H24">
        <v>488.98</v>
      </c>
      <c r="I24">
        <f t="shared" si="0"/>
        <v>-7.0000000000000027E-3</v>
      </c>
    </row>
    <row r="25" spans="1:9" x14ac:dyDescent="0.35">
      <c r="A25">
        <v>488.49</v>
      </c>
      <c r="B25">
        <v>2.8000000000000001E-2</v>
      </c>
      <c r="C25">
        <f>B25-$B$62</f>
        <v>-7.0000000000000027E-3</v>
      </c>
      <c r="H25">
        <v>488.49</v>
      </c>
      <c r="I25">
        <f t="shared" si="0"/>
        <v>-7.0000000000000027E-3</v>
      </c>
    </row>
    <row r="26" spans="1:9" x14ac:dyDescent="0.35">
      <c r="A26">
        <v>488</v>
      </c>
      <c r="B26">
        <v>2.9000000000000001E-2</v>
      </c>
      <c r="C26">
        <f>B26-$B$62</f>
        <v>-6.0000000000000019E-3</v>
      </c>
      <c r="H26">
        <v>488</v>
      </c>
      <c r="I26">
        <f t="shared" si="0"/>
        <v>-6.0000000000000019E-3</v>
      </c>
    </row>
    <row r="27" spans="1:9" x14ac:dyDescent="0.35">
      <c r="A27">
        <v>487.5</v>
      </c>
      <c r="B27">
        <v>2.9000000000000001E-2</v>
      </c>
      <c r="C27">
        <f>B27-$B$62</f>
        <v>-6.0000000000000019E-3</v>
      </c>
      <c r="H27">
        <v>487.5</v>
      </c>
      <c r="I27">
        <f t="shared" si="0"/>
        <v>-6.0000000000000019E-3</v>
      </c>
    </row>
    <row r="28" spans="1:9" x14ac:dyDescent="0.35">
      <c r="A28">
        <v>487.01</v>
      </c>
      <c r="B28">
        <v>0.03</v>
      </c>
      <c r="C28">
        <f>B28-$B$62</f>
        <v>-5.0000000000000044E-3</v>
      </c>
      <c r="H28">
        <v>487.01</v>
      </c>
      <c r="I28">
        <f t="shared" si="0"/>
        <v>-5.0000000000000044E-3</v>
      </c>
    </row>
    <row r="29" spans="1:9" x14ac:dyDescent="0.35">
      <c r="A29">
        <v>486.51</v>
      </c>
      <c r="B29">
        <v>0.03</v>
      </c>
      <c r="C29">
        <f>B29-$B$62</f>
        <v>-5.0000000000000044E-3</v>
      </c>
      <c r="H29">
        <v>486.51</v>
      </c>
      <c r="I29">
        <f t="shared" si="0"/>
        <v>-5.0000000000000044E-3</v>
      </c>
    </row>
    <row r="30" spans="1:9" x14ac:dyDescent="0.35">
      <c r="A30">
        <v>485.98</v>
      </c>
      <c r="B30">
        <v>2.9000000000000001E-2</v>
      </c>
      <c r="C30">
        <f>B30-$B$62</f>
        <v>-6.0000000000000019E-3</v>
      </c>
      <c r="H30">
        <v>485.98</v>
      </c>
      <c r="I30">
        <f t="shared" si="0"/>
        <v>-6.0000000000000019E-3</v>
      </c>
    </row>
    <row r="31" spans="1:9" x14ac:dyDescent="0.35">
      <c r="A31">
        <v>485.49</v>
      </c>
      <c r="B31">
        <v>2.9000000000000001E-2</v>
      </c>
      <c r="C31">
        <f>B31-$B$62</f>
        <v>-6.0000000000000019E-3</v>
      </c>
      <c r="H31">
        <v>485.49</v>
      </c>
      <c r="I31">
        <f t="shared" si="0"/>
        <v>-6.0000000000000019E-3</v>
      </c>
    </row>
    <row r="32" spans="1:9" x14ac:dyDescent="0.35">
      <c r="A32">
        <v>484.99</v>
      </c>
      <c r="B32">
        <v>2.9000000000000001E-2</v>
      </c>
      <c r="C32">
        <f>B32-$B$62</f>
        <v>-6.0000000000000019E-3</v>
      </c>
      <c r="H32">
        <v>484.99</v>
      </c>
      <c r="I32">
        <f t="shared" si="0"/>
        <v>-6.0000000000000019E-3</v>
      </c>
    </row>
    <row r="33" spans="1:9" x14ac:dyDescent="0.35">
      <c r="A33">
        <v>484.5</v>
      </c>
      <c r="B33">
        <v>2.9000000000000001E-2</v>
      </c>
      <c r="C33">
        <f>B33-$B$62</f>
        <v>-6.0000000000000019E-3</v>
      </c>
      <c r="H33">
        <v>484.5</v>
      </c>
      <c r="I33">
        <f t="shared" si="0"/>
        <v>-6.0000000000000019E-3</v>
      </c>
    </row>
    <row r="34" spans="1:9" x14ac:dyDescent="0.35">
      <c r="A34">
        <v>484</v>
      </c>
      <c r="B34">
        <v>0.03</v>
      </c>
      <c r="C34">
        <f>B34-$B$62</f>
        <v>-5.0000000000000044E-3</v>
      </c>
      <c r="H34">
        <v>484</v>
      </c>
      <c r="I34">
        <f t="shared" si="0"/>
        <v>-5.0000000000000044E-3</v>
      </c>
    </row>
    <row r="35" spans="1:9" x14ac:dyDescent="0.35">
      <c r="A35">
        <v>483.51</v>
      </c>
      <c r="B35">
        <v>3.1E-2</v>
      </c>
      <c r="C35">
        <f>B35-$B$62</f>
        <v>-4.0000000000000036E-3</v>
      </c>
      <c r="H35">
        <v>483.51</v>
      </c>
      <c r="I35">
        <f t="shared" si="0"/>
        <v>-4.0000000000000036E-3</v>
      </c>
    </row>
    <row r="36" spans="1:9" x14ac:dyDescent="0.35">
      <c r="A36">
        <v>483.02</v>
      </c>
      <c r="B36">
        <v>3.1E-2</v>
      </c>
      <c r="C36">
        <f>B36-$B$62</f>
        <v>-4.0000000000000036E-3</v>
      </c>
      <c r="H36">
        <v>483.02</v>
      </c>
      <c r="I36">
        <f t="shared" si="0"/>
        <v>-4.0000000000000036E-3</v>
      </c>
    </row>
    <row r="37" spans="1:9" x14ac:dyDescent="0.35">
      <c r="A37">
        <v>482.48</v>
      </c>
      <c r="B37">
        <v>3.1E-2</v>
      </c>
      <c r="C37">
        <f>B37-$B$62</f>
        <v>-4.0000000000000036E-3</v>
      </c>
      <c r="H37">
        <v>482.48</v>
      </c>
      <c r="I37">
        <f t="shared" si="0"/>
        <v>-4.0000000000000036E-3</v>
      </c>
    </row>
    <row r="38" spans="1:9" x14ac:dyDescent="0.35">
      <c r="A38">
        <v>481.99</v>
      </c>
      <c r="B38">
        <v>0.03</v>
      </c>
      <c r="C38">
        <f>B38-$B$62</f>
        <v>-5.0000000000000044E-3</v>
      </c>
      <c r="H38">
        <v>481.99</v>
      </c>
      <c r="I38">
        <f t="shared" si="0"/>
        <v>-5.0000000000000044E-3</v>
      </c>
    </row>
    <row r="39" spans="1:9" x14ac:dyDescent="0.35">
      <c r="A39">
        <v>481.49</v>
      </c>
      <c r="B39">
        <v>0.03</v>
      </c>
      <c r="C39">
        <f>B39-$B$62</f>
        <v>-5.0000000000000044E-3</v>
      </c>
      <c r="H39">
        <v>481.49</v>
      </c>
      <c r="I39">
        <f t="shared" si="0"/>
        <v>-5.0000000000000044E-3</v>
      </c>
    </row>
    <row r="40" spans="1:9" x14ac:dyDescent="0.35">
      <c r="A40">
        <v>481</v>
      </c>
      <c r="B40">
        <v>0.03</v>
      </c>
      <c r="C40">
        <f>B40-$B$62</f>
        <v>-5.0000000000000044E-3</v>
      </c>
      <c r="H40">
        <v>481</v>
      </c>
      <c r="I40">
        <f t="shared" si="0"/>
        <v>-5.0000000000000044E-3</v>
      </c>
    </row>
    <row r="41" spans="1:9" x14ac:dyDescent="0.35">
      <c r="A41">
        <v>480.5</v>
      </c>
      <c r="B41">
        <v>0.03</v>
      </c>
      <c r="C41">
        <f>B41-$B$62</f>
        <v>-5.0000000000000044E-3</v>
      </c>
      <c r="H41">
        <v>480.5</v>
      </c>
      <c r="I41">
        <f t="shared" si="0"/>
        <v>-5.0000000000000044E-3</v>
      </c>
    </row>
    <row r="42" spans="1:9" x14ac:dyDescent="0.35">
      <c r="A42">
        <v>480.01</v>
      </c>
      <c r="B42">
        <v>0.03</v>
      </c>
      <c r="C42">
        <f>B42-$B$62</f>
        <v>-5.0000000000000044E-3</v>
      </c>
      <c r="H42">
        <v>480.01</v>
      </c>
      <c r="I42">
        <f t="shared" si="0"/>
        <v>-5.0000000000000044E-3</v>
      </c>
    </row>
    <row r="43" spans="1:9" x14ac:dyDescent="0.35">
      <c r="A43">
        <v>479.51</v>
      </c>
      <c r="B43">
        <v>3.1E-2</v>
      </c>
      <c r="C43">
        <f>B43-$B$62</f>
        <v>-4.0000000000000036E-3</v>
      </c>
      <c r="H43">
        <v>479.51</v>
      </c>
      <c r="I43">
        <f t="shared" si="0"/>
        <v>-4.0000000000000036E-3</v>
      </c>
    </row>
    <row r="44" spans="1:9" x14ac:dyDescent="0.35">
      <c r="A44">
        <v>478.98</v>
      </c>
      <c r="B44">
        <v>3.1E-2</v>
      </c>
      <c r="C44">
        <f>B44-$B$62</f>
        <v>-4.0000000000000036E-3</v>
      </c>
      <c r="H44">
        <v>478.98</v>
      </c>
      <c r="I44">
        <f t="shared" si="0"/>
        <v>-4.0000000000000036E-3</v>
      </c>
    </row>
    <row r="45" spans="1:9" x14ac:dyDescent="0.35">
      <c r="A45">
        <v>478.49</v>
      </c>
      <c r="B45">
        <v>3.1E-2</v>
      </c>
      <c r="C45">
        <f>B45-$B$62</f>
        <v>-4.0000000000000036E-3</v>
      </c>
      <c r="H45">
        <v>478.49</v>
      </c>
      <c r="I45">
        <f t="shared" si="0"/>
        <v>-4.0000000000000036E-3</v>
      </c>
    </row>
    <row r="46" spans="1:9" x14ac:dyDescent="0.35">
      <c r="A46">
        <v>477.99</v>
      </c>
      <c r="B46">
        <v>3.1E-2</v>
      </c>
      <c r="C46">
        <f>B46-$B$62</f>
        <v>-4.0000000000000036E-3</v>
      </c>
      <c r="H46">
        <v>477.99</v>
      </c>
      <c r="I46">
        <f t="shared" si="0"/>
        <v>-4.0000000000000036E-3</v>
      </c>
    </row>
    <row r="47" spans="1:9" x14ac:dyDescent="0.35">
      <c r="A47">
        <v>477.5</v>
      </c>
      <c r="B47">
        <v>3.1E-2</v>
      </c>
      <c r="C47">
        <f>B47-$B$62</f>
        <v>-4.0000000000000036E-3</v>
      </c>
      <c r="H47">
        <v>477.5</v>
      </c>
      <c r="I47">
        <f t="shared" si="0"/>
        <v>-4.0000000000000036E-3</v>
      </c>
    </row>
    <row r="48" spans="1:9" x14ac:dyDescent="0.35">
      <c r="A48">
        <v>477</v>
      </c>
      <c r="B48">
        <v>3.2000000000000001E-2</v>
      </c>
      <c r="C48">
        <f>B48-$B$62</f>
        <v>-3.0000000000000027E-3</v>
      </c>
      <c r="H48">
        <v>477</v>
      </c>
      <c r="I48">
        <f t="shared" si="0"/>
        <v>-3.0000000000000027E-3</v>
      </c>
    </row>
    <row r="49" spans="1:9" x14ac:dyDescent="0.35">
      <c r="A49">
        <v>476.51</v>
      </c>
      <c r="B49">
        <v>3.2000000000000001E-2</v>
      </c>
      <c r="C49">
        <f>B49-$B$62</f>
        <v>-3.0000000000000027E-3</v>
      </c>
      <c r="H49">
        <v>476.51</v>
      </c>
      <c r="I49">
        <f t="shared" si="0"/>
        <v>-3.0000000000000027E-3</v>
      </c>
    </row>
    <row r="50" spans="1:9" x14ac:dyDescent="0.35">
      <c r="A50">
        <v>476.01</v>
      </c>
      <c r="B50">
        <v>3.2000000000000001E-2</v>
      </c>
      <c r="C50">
        <f>B50-$B$62</f>
        <v>-3.0000000000000027E-3</v>
      </c>
      <c r="H50">
        <v>476.01</v>
      </c>
      <c r="I50">
        <f t="shared" si="0"/>
        <v>-3.0000000000000027E-3</v>
      </c>
    </row>
    <row r="51" spans="1:9" x14ac:dyDescent="0.35">
      <c r="A51">
        <v>475.52</v>
      </c>
      <c r="B51">
        <v>3.3000000000000002E-2</v>
      </c>
      <c r="C51">
        <f>B51-$B$62</f>
        <v>-2.0000000000000018E-3</v>
      </c>
      <c r="H51">
        <v>475.52</v>
      </c>
      <c r="I51">
        <f t="shared" si="0"/>
        <v>-2.0000000000000018E-3</v>
      </c>
    </row>
    <row r="52" spans="1:9" x14ac:dyDescent="0.35">
      <c r="A52">
        <v>474.98</v>
      </c>
      <c r="B52">
        <v>3.3000000000000002E-2</v>
      </c>
      <c r="C52">
        <f>B52-$B$62</f>
        <v>-2.0000000000000018E-3</v>
      </c>
      <c r="H52">
        <v>474.98</v>
      </c>
      <c r="I52">
        <f t="shared" si="0"/>
        <v>-2.0000000000000018E-3</v>
      </c>
    </row>
    <row r="53" spans="1:9" x14ac:dyDescent="0.35">
      <c r="A53">
        <v>474.49</v>
      </c>
      <c r="B53">
        <v>3.3000000000000002E-2</v>
      </c>
      <c r="C53">
        <f>B53-$B$62</f>
        <v>-2.0000000000000018E-3</v>
      </c>
      <c r="H53">
        <v>474.49</v>
      </c>
      <c r="I53">
        <f t="shared" si="0"/>
        <v>-2.0000000000000018E-3</v>
      </c>
    </row>
    <row r="54" spans="1:9" x14ac:dyDescent="0.35">
      <c r="A54">
        <v>473.99</v>
      </c>
      <c r="B54">
        <v>3.3000000000000002E-2</v>
      </c>
      <c r="C54">
        <f>B54-$B$62</f>
        <v>-2.0000000000000018E-3</v>
      </c>
      <c r="H54">
        <v>473.99</v>
      </c>
      <c r="I54">
        <f t="shared" si="0"/>
        <v>-2.0000000000000018E-3</v>
      </c>
    </row>
    <row r="55" spans="1:9" x14ac:dyDescent="0.35">
      <c r="A55">
        <v>473.5</v>
      </c>
      <c r="B55">
        <v>3.3000000000000002E-2</v>
      </c>
      <c r="C55">
        <f>B55-$B$62</f>
        <v>-2.0000000000000018E-3</v>
      </c>
      <c r="H55">
        <v>473.5</v>
      </c>
      <c r="I55">
        <f t="shared" si="0"/>
        <v>-2.0000000000000018E-3</v>
      </c>
    </row>
    <row r="56" spans="1:9" x14ac:dyDescent="0.35">
      <c r="A56">
        <v>473</v>
      </c>
      <c r="B56">
        <v>3.4000000000000002E-2</v>
      </c>
      <c r="C56">
        <f>B56-$B$62</f>
        <v>-1.0000000000000009E-3</v>
      </c>
      <c r="H56">
        <v>473</v>
      </c>
      <c r="I56">
        <f t="shared" si="0"/>
        <v>-1.0000000000000009E-3</v>
      </c>
    </row>
    <row r="57" spans="1:9" x14ac:dyDescent="0.35">
      <c r="A57">
        <v>472.51</v>
      </c>
      <c r="B57">
        <v>3.4000000000000002E-2</v>
      </c>
      <c r="C57">
        <f>B57-$B$62</f>
        <v>-1.0000000000000009E-3</v>
      </c>
      <c r="H57">
        <v>472.51</v>
      </c>
      <c r="I57">
        <f t="shared" si="0"/>
        <v>-1.0000000000000009E-3</v>
      </c>
    </row>
    <row r="58" spans="1:9" x14ac:dyDescent="0.35">
      <c r="A58">
        <v>472.01</v>
      </c>
      <c r="B58">
        <v>3.4000000000000002E-2</v>
      </c>
      <c r="C58">
        <f>B58-$B$62</f>
        <v>-1.0000000000000009E-3</v>
      </c>
      <c r="H58">
        <v>472.01</v>
      </c>
      <c r="I58">
        <f t="shared" si="0"/>
        <v>-1.0000000000000009E-3</v>
      </c>
    </row>
    <row r="59" spans="1:9" x14ac:dyDescent="0.35">
      <c r="A59">
        <v>471.52</v>
      </c>
      <c r="B59">
        <v>3.5000000000000003E-2</v>
      </c>
      <c r="C59">
        <f>B59-$B$62</f>
        <v>0</v>
      </c>
      <c r="H59">
        <v>471.52</v>
      </c>
      <c r="I59">
        <f t="shared" si="0"/>
        <v>0</v>
      </c>
    </row>
    <row r="60" spans="1:9" x14ac:dyDescent="0.35">
      <c r="A60">
        <v>470.98</v>
      </c>
      <c r="B60">
        <v>3.5000000000000003E-2</v>
      </c>
      <c r="C60">
        <f>B60-$B$62</f>
        <v>0</v>
      </c>
      <c r="H60">
        <v>470.98</v>
      </c>
      <c r="I60">
        <f t="shared" si="0"/>
        <v>0</v>
      </c>
    </row>
    <row r="61" spans="1:9" x14ac:dyDescent="0.35">
      <c r="A61">
        <v>470.49</v>
      </c>
      <c r="B61">
        <v>3.5000000000000003E-2</v>
      </c>
      <c r="C61">
        <f>B61-$B$62</f>
        <v>0</v>
      </c>
      <c r="H61">
        <v>470.49</v>
      </c>
      <c r="I61">
        <f t="shared" si="0"/>
        <v>0</v>
      </c>
    </row>
    <row r="62" spans="1:9" x14ac:dyDescent="0.35">
      <c r="A62">
        <v>469.99</v>
      </c>
      <c r="B62">
        <v>3.5000000000000003E-2</v>
      </c>
      <c r="C62">
        <f>B62-$B$62</f>
        <v>0</v>
      </c>
      <c r="G62" s="1" t="s">
        <v>2</v>
      </c>
      <c r="H62">
        <v>469.99</v>
      </c>
      <c r="I62">
        <f t="shared" si="0"/>
        <v>0</v>
      </c>
    </row>
    <row r="63" spans="1:9" x14ac:dyDescent="0.35">
      <c r="A63">
        <v>469.49</v>
      </c>
      <c r="B63">
        <v>3.5999999999999997E-2</v>
      </c>
      <c r="C63">
        <f>B63-$B$62</f>
        <v>9.9999999999999395E-4</v>
      </c>
      <c r="F63" s="1">
        <f>G63*0.8</f>
        <v>1.9999999999995699E-4</v>
      </c>
      <c r="G63" s="1">
        <f t="shared" ref="G63:G126" si="1">G64-0.00025</f>
        <v>2.4999999999994623E-4</v>
      </c>
      <c r="H63">
        <v>469.49</v>
      </c>
      <c r="I63">
        <f t="shared" si="0"/>
        <v>8.0000000000003701E-4</v>
      </c>
    </row>
    <row r="64" spans="1:9" x14ac:dyDescent="0.35">
      <c r="A64">
        <v>469</v>
      </c>
      <c r="B64">
        <v>3.5999999999999997E-2</v>
      </c>
      <c r="C64">
        <f>B64-$B$62</f>
        <v>9.9999999999999395E-4</v>
      </c>
      <c r="F64" s="1">
        <f t="shared" ref="F64:F127" si="2">G64*0.8</f>
        <v>3.9999999999995703E-4</v>
      </c>
      <c r="G64" s="1">
        <f t="shared" si="1"/>
        <v>4.9999999999994623E-4</v>
      </c>
      <c r="H64">
        <v>469</v>
      </c>
      <c r="I64">
        <f t="shared" si="0"/>
        <v>6.0000000000003692E-4</v>
      </c>
    </row>
    <row r="65" spans="1:9" x14ac:dyDescent="0.35">
      <c r="A65">
        <v>468.5</v>
      </c>
      <c r="B65">
        <v>3.5999999999999997E-2</v>
      </c>
      <c r="C65">
        <f>B65-$B$62</f>
        <v>9.9999999999999395E-4</v>
      </c>
      <c r="F65" s="1">
        <f t="shared" si="2"/>
        <v>5.9999999999995701E-4</v>
      </c>
      <c r="G65" s="1">
        <f t="shared" si="1"/>
        <v>7.4999999999994624E-4</v>
      </c>
      <c r="H65">
        <v>468.5</v>
      </c>
      <c r="I65">
        <f t="shared" si="0"/>
        <v>4.0000000000003694E-4</v>
      </c>
    </row>
    <row r="66" spans="1:9" x14ac:dyDescent="0.35">
      <c r="A66">
        <v>468.01</v>
      </c>
      <c r="B66">
        <v>3.5999999999999997E-2</v>
      </c>
      <c r="C66">
        <f>B66-$B$62</f>
        <v>9.9999999999999395E-4</v>
      </c>
      <c r="F66" s="1">
        <f t="shared" si="2"/>
        <v>7.99999999999957E-4</v>
      </c>
      <c r="G66" s="1">
        <f t="shared" si="1"/>
        <v>9.9999999999994624E-4</v>
      </c>
      <c r="H66">
        <v>468.01</v>
      </c>
      <c r="I66">
        <f t="shared" si="0"/>
        <v>2.0000000000003695E-4</v>
      </c>
    </row>
    <row r="67" spans="1:9" x14ac:dyDescent="0.35">
      <c r="A67">
        <v>467.51</v>
      </c>
      <c r="B67">
        <v>3.5999999999999997E-2</v>
      </c>
      <c r="C67">
        <f>B67-$B$62</f>
        <v>9.9999999999999395E-4</v>
      </c>
      <c r="F67" s="1">
        <f t="shared" si="2"/>
        <v>9.9999999999995709E-4</v>
      </c>
      <c r="G67" s="1">
        <f t="shared" si="1"/>
        <v>1.2499999999999462E-3</v>
      </c>
      <c r="H67">
        <v>467.51</v>
      </c>
      <c r="I67">
        <f t="shared" ref="I67:I130" si="3">C67-F67</f>
        <v>3.6862873864507151E-17</v>
      </c>
    </row>
    <row r="68" spans="1:9" x14ac:dyDescent="0.35">
      <c r="A68">
        <v>467.01</v>
      </c>
      <c r="B68">
        <v>3.6999999999999998E-2</v>
      </c>
      <c r="C68">
        <f>B68-$B$62</f>
        <v>1.9999999999999948E-3</v>
      </c>
      <c r="F68" s="1">
        <f t="shared" si="2"/>
        <v>1.1999999999999572E-3</v>
      </c>
      <c r="G68" s="1">
        <f t="shared" si="1"/>
        <v>1.4999999999999463E-3</v>
      </c>
      <c r="H68">
        <v>467.01</v>
      </c>
      <c r="I68">
        <f t="shared" si="3"/>
        <v>8.0000000000003766E-4</v>
      </c>
    </row>
    <row r="69" spans="1:9" x14ac:dyDescent="0.35">
      <c r="A69">
        <v>466.52</v>
      </c>
      <c r="B69">
        <v>3.6999999999999998E-2</v>
      </c>
      <c r="C69">
        <f>B69-$B$62</f>
        <v>1.9999999999999948E-3</v>
      </c>
      <c r="F69" s="1">
        <f t="shared" si="2"/>
        <v>1.3999999999999571E-3</v>
      </c>
      <c r="G69" s="1">
        <f t="shared" si="1"/>
        <v>1.7499999999999463E-3</v>
      </c>
      <c r="H69">
        <v>466.52</v>
      </c>
      <c r="I69">
        <f t="shared" si="3"/>
        <v>6.0000000000003779E-4</v>
      </c>
    </row>
    <row r="70" spans="1:9" x14ac:dyDescent="0.35">
      <c r="A70">
        <v>465.98</v>
      </c>
      <c r="B70">
        <v>3.6999999999999998E-2</v>
      </c>
      <c r="C70">
        <f>B70-$B$62</f>
        <v>1.9999999999999948E-3</v>
      </c>
      <c r="F70" s="1">
        <f t="shared" si="2"/>
        <v>1.5999999999999571E-3</v>
      </c>
      <c r="G70" s="1">
        <f t="shared" si="1"/>
        <v>1.9999999999999463E-3</v>
      </c>
      <c r="H70">
        <v>465.98</v>
      </c>
      <c r="I70">
        <f t="shared" si="3"/>
        <v>4.000000000000377E-4</v>
      </c>
    </row>
    <row r="71" spans="1:9" x14ac:dyDescent="0.35">
      <c r="A71">
        <v>465.49</v>
      </c>
      <c r="B71">
        <v>3.7999999999999999E-2</v>
      </c>
      <c r="C71">
        <f>B71-$B$62</f>
        <v>2.9999999999999957E-3</v>
      </c>
      <c r="F71" s="1">
        <f t="shared" si="2"/>
        <v>1.7999999999999572E-3</v>
      </c>
      <c r="G71" s="1">
        <f t="shared" si="1"/>
        <v>2.2499999999999465E-3</v>
      </c>
      <c r="H71">
        <v>465.49</v>
      </c>
      <c r="I71">
        <f t="shared" si="3"/>
        <v>1.2000000000000385E-3</v>
      </c>
    </row>
    <row r="72" spans="1:9" x14ac:dyDescent="0.35">
      <c r="A72">
        <v>464.99</v>
      </c>
      <c r="B72">
        <v>3.7999999999999999E-2</v>
      </c>
      <c r="C72">
        <f>B72-$B$62</f>
        <v>2.9999999999999957E-3</v>
      </c>
      <c r="F72" s="1">
        <f t="shared" si="2"/>
        <v>1.9999999999999575E-3</v>
      </c>
      <c r="G72" s="1">
        <f t="shared" si="1"/>
        <v>2.4999999999999467E-3</v>
      </c>
      <c r="H72">
        <v>464.99</v>
      </c>
      <c r="I72">
        <f t="shared" si="3"/>
        <v>1.0000000000000382E-3</v>
      </c>
    </row>
    <row r="73" spans="1:9" x14ac:dyDescent="0.35">
      <c r="A73">
        <v>464.5</v>
      </c>
      <c r="B73">
        <v>3.7999999999999999E-2</v>
      </c>
      <c r="C73">
        <f>B73-$B$62</f>
        <v>2.9999999999999957E-3</v>
      </c>
      <c r="F73" s="1">
        <f t="shared" si="2"/>
        <v>2.1999999999999576E-3</v>
      </c>
      <c r="G73" s="1">
        <f t="shared" si="1"/>
        <v>2.7499999999999469E-3</v>
      </c>
      <c r="H73">
        <v>464.5</v>
      </c>
      <c r="I73">
        <f t="shared" si="3"/>
        <v>8.0000000000003809E-4</v>
      </c>
    </row>
    <row r="74" spans="1:9" x14ac:dyDescent="0.35">
      <c r="A74">
        <v>464</v>
      </c>
      <c r="B74">
        <v>3.7999999999999999E-2</v>
      </c>
      <c r="C74">
        <f>B74-$B$62</f>
        <v>2.9999999999999957E-3</v>
      </c>
      <c r="F74" s="1">
        <f t="shared" si="2"/>
        <v>2.3999999999999577E-3</v>
      </c>
      <c r="G74" s="1">
        <f t="shared" si="1"/>
        <v>2.9999999999999472E-3</v>
      </c>
      <c r="H74">
        <v>464</v>
      </c>
      <c r="I74">
        <f t="shared" si="3"/>
        <v>6.00000000000038E-4</v>
      </c>
    </row>
    <row r="75" spans="1:9" x14ac:dyDescent="0.35">
      <c r="A75">
        <v>463.5</v>
      </c>
      <c r="B75">
        <v>3.9E-2</v>
      </c>
      <c r="C75">
        <f>B75-$B$62</f>
        <v>3.9999999999999966E-3</v>
      </c>
      <c r="F75" s="1">
        <f t="shared" si="2"/>
        <v>2.5999999999999582E-3</v>
      </c>
      <c r="G75" s="1">
        <f t="shared" si="1"/>
        <v>3.2499999999999474E-3</v>
      </c>
      <c r="H75">
        <v>463.5</v>
      </c>
      <c r="I75">
        <f t="shared" si="3"/>
        <v>1.4000000000000384E-3</v>
      </c>
    </row>
    <row r="76" spans="1:9" x14ac:dyDescent="0.35">
      <c r="A76">
        <v>463.01</v>
      </c>
      <c r="B76">
        <v>3.9E-2</v>
      </c>
      <c r="C76">
        <f>B76-$B$62</f>
        <v>3.9999999999999966E-3</v>
      </c>
      <c r="F76" s="1">
        <f t="shared" si="2"/>
        <v>2.7999999999999583E-3</v>
      </c>
      <c r="G76" s="1">
        <f t="shared" si="1"/>
        <v>3.4999999999999476E-3</v>
      </c>
      <c r="H76">
        <v>463.01</v>
      </c>
      <c r="I76">
        <f t="shared" si="3"/>
        <v>1.2000000000000383E-3</v>
      </c>
    </row>
    <row r="77" spans="1:9" x14ac:dyDescent="0.35">
      <c r="A77">
        <v>462.51</v>
      </c>
      <c r="B77">
        <v>3.9E-2</v>
      </c>
      <c r="C77">
        <f>B77-$B$62</f>
        <v>3.9999999999999966E-3</v>
      </c>
      <c r="F77" s="1">
        <f t="shared" si="2"/>
        <v>2.9999999999999584E-3</v>
      </c>
      <c r="G77" s="1">
        <f t="shared" si="1"/>
        <v>3.7499999999999478E-3</v>
      </c>
      <c r="H77">
        <v>462.51</v>
      </c>
      <c r="I77">
        <f t="shared" si="3"/>
        <v>1.0000000000000382E-3</v>
      </c>
    </row>
    <row r="78" spans="1:9" x14ac:dyDescent="0.35">
      <c r="A78">
        <v>462.01</v>
      </c>
      <c r="B78">
        <v>3.9E-2</v>
      </c>
      <c r="C78">
        <f>B78-$B$62</f>
        <v>3.9999999999999966E-3</v>
      </c>
      <c r="F78" s="1">
        <f t="shared" si="2"/>
        <v>3.1999999999999585E-3</v>
      </c>
      <c r="G78" s="1">
        <f t="shared" si="1"/>
        <v>3.999999999999948E-3</v>
      </c>
      <c r="H78">
        <v>462.01</v>
      </c>
      <c r="I78">
        <f t="shared" si="3"/>
        <v>8.0000000000003809E-4</v>
      </c>
    </row>
    <row r="79" spans="1:9" x14ac:dyDescent="0.35">
      <c r="A79">
        <v>461.52</v>
      </c>
      <c r="B79">
        <v>3.9E-2</v>
      </c>
      <c r="C79">
        <f>B79-$B$62</f>
        <v>3.9999999999999966E-3</v>
      </c>
      <c r="F79" s="1">
        <f t="shared" si="2"/>
        <v>3.3999999999999586E-3</v>
      </c>
      <c r="G79" s="1">
        <f t="shared" si="1"/>
        <v>4.2499999999999483E-3</v>
      </c>
      <c r="H79">
        <v>461.52</v>
      </c>
      <c r="I79">
        <f t="shared" si="3"/>
        <v>6.00000000000038E-4</v>
      </c>
    </row>
    <row r="80" spans="1:9" x14ac:dyDescent="0.35">
      <c r="A80">
        <v>460.98</v>
      </c>
      <c r="B80">
        <v>0.04</v>
      </c>
      <c r="C80">
        <f>B80-$B$62</f>
        <v>4.9999999999999975E-3</v>
      </c>
      <c r="F80" s="1">
        <f t="shared" si="2"/>
        <v>3.5999999999999591E-3</v>
      </c>
      <c r="G80" s="1">
        <f t="shared" si="1"/>
        <v>4.4999999999999485E-3</v>
      </c>
      <c r="H80">
        <v>460.98</v>
      </c>
      <c r="I80">
        <f t="shared" si="3"/>
        <v>1.4000000000000384E-3</v>
      </c>
    </row>
    <row r="81" spans="1:9" x14ac:dyDescent="0.35">
      <c r="A81">
        <v>460.49</v>
      </c>
      <c r="B81">
        <v>0.04</v>
      </c>
      <c r="C81">
        <f>B81-$B$62</f>
        <v>4.9999999999999975E-3</v>
      </c>
      <c r="F81" s="1">
        <f t="shared" si="2"/>
        <v>3.7999999999999592E-3</v>
      </c>
      <c r="G81" s="1">
        <f t="shared" si="1"/>
        <v>4.7499999999999487E-3</v>
      </c>
      <c r="H81">
        <v>460.49</v>
      </c>
      <c r="I81">
        <f t="shared" si="3"/>
        <v>1.2000000000000383E-3</v>
      </c>
    </row>
    <row r="82" spans="1:9" x14ac:dyDescent="0.35">
      <c r="A82">
        <v>459.99</v>
      </c>
      <c r="B82">
        <v>0.04</v>
      </c>
      <c r="C82">
        <f>B82-$B$62</f>
        <v>4.9999999999999975E-3</v>
      </c>
      <c r="F82" s="1">
        <f t="shared" si="2"/>
        <v>3.9999999999999593E-3</v>
      </c>
      <c r="G82" s="1">
        <f t="shared" si="1"/>
        <v>4.9999999999999489E-3</v>
      </c>
      <c r="H82">
        <v>459.99</v>
      </c>
      <c r="I82">
        <f t="shared" si="3"/>
        <v>1.0000000000000382E-3</v>
      </c>
    </row>
    <row r="83" spans="1:9" x14ac:dyDescent="0.35">
      <c r="A83">
        <v>459.49</v>
      </c>
      <c r="B83">
        <v>4.1000000000000002E-2</v>
      </c>
      <c r="C83">
        <f>B83-$B$62</f>
        <v>5.9999999999999984E-3</v>
      </c>
      <c r="F83" s="1">
        <f t="shared" si="2"/>
        <v>4.1999999999999598E-3</v>
      </c>
      <c r="G83" s="1">
        <f t="shared" si="1"/>
        <v>5.2499999999999492E-3</v>
      </c>
      <c r="H83">
        <v>459.49</v>
      </c>
      <c r="I83">
        <f t="shared" si="3"/>
        <v>1.8000000000000385E-3</v>
      </c>
    </row>
    <row r="84" spans="1:9" x14ac:dyDescent="0.35">
      <c r="A84">
        <v>459</v>
      </c>
      <c r="B84">
        <v>4.1000000000000002E-2</v>
      </c>
      <c r="C84">
        <f>B84-$B$62</f>
        <v>5.9999999999999984E-3</v>
      </c>
      <c r="F84" s="1">
        <f t="shared" si="2"/>
        <v>4.3999999999999595E-3</v>
      </c>
      <c r="G84" s="1">
        <f t="shared" si="1"/>
        <v>5.4999999999999494E-3</v>
      </c>
      <c r="H84">
        <v>459</v>
      </c>
      <c r="I84">
        <f t="shared" si="3"/>
        <v>1.6000000000000389E-3</v>
      </c>
    </row>
    <row r="85" spans="1:9" x14ac:dyDescent="0.35">
      <c r="A85">
        <v>458.5</v>
      </c>
      <c r="B85">
        <v>4.1000000000000002E-2</v>
      </c>
      <c r="C85">
        <f>B85-$B$62</f>
        <v>5.9999999999999984E-3</v>
      </c>
      <c r="F85" s="1">
        <f t="shared" si="2"/>
        <v>4.59999999999996E-3</v>
      </c>
      <c r="G85" s="1">
        <f t="shared" si="1"/>
        <v>5.7499999999999496E-3</v>
      </c>
      <c r="H85">
        <v>458.5</v>
      </c>
      <c r="I85">
        <f t="shared" si="3"/>
        <v>1.4000000000000384E-3</v>
      </c>
    </row>
    <row r="86" spans="1:9" x14ac:dyDescent="0.35">
      <c r="A86">
        <v>458</v>
      </c>
      <c r="B86">
        <v>4.1000000000000002E-2</v>
      </c>
      <c r="C86">
        <f>B86-$B$62</f>
        <v>5.9999999999999984E-3</v>
      </c>
      <c r="F86" s="1">
        <f t="shared" si="2"/>
        <v>4.7999999999999605E-3</v>
      </c>
      <c r="G86" s="1">
        <f t="shared" si="1"/>
        <v>5.9999999999999498E-3</v>
      </c>
      <c r="H86">
        <v>458</v>
      </c>
      <c r="I86">
        <f t="shared" si="3"/>
        <v>1.2000000000000378E-3</v>
      </c>
    </row>
    <row r="87" spans="1:9" x14ac:dyDescent="0.35">
      <c r="A87">
        <v>457.51</v>
      </c>
      <c r="B87">
        <v>4.2000000000000003E-2</v>
      </c>
      <c r="C87">
        <f>B87-$B$62</f>
        <v>6.9999999999999993E-3</v>
      </c>
      <c r="F87" s="1">
        <f t="shared" si="2"/>
        <v>4.9999999999999602E-3</v>
      </c>
      <c r="G87" s="1">
        <f t="shared" si="1"/>
        <v>6.24999999999995E-3</v>
      </c>
      <c r="H87">
        <v>457.51</v>
      </c>
      <c r="I87">
        <f t="shared" si="3"/>
        <v>2.0000000000000391E-3</v>
      </c>
    </row>
    <row r="88" spans="1:9" x14ac:dyDescent="0.35">
      <c r="A88">
        <v>457.01</v>
      </c>
      <c r="B88">
        <v>4.2000000000000003E-2</v>
      </c>
      <c r="C88">
        <f>B88-$B$62</f>
        <v>6.9999999999999993E-3</v>
      </c>
      <c r="F88" s="1">
        <f t="shared" si="2"/>
        <v>5.1999999999999607E-3</v>
      </c>
      <c r="G88" s="1">
        <f t="shared" si="1"/>
        <v>6.4999999999999503E-3</v>
      </c>
      <c r="H88">
        <v>457.01</v>
      </c>
      <c r="I88">
        <f t="shared" si="3"/>
        <v>1.8000000000000385E-3</v>
      </c>
    </row>
    <row r="89" spans="1:9" x14ac:dyDescent="0.35">
      <c r="A89">
        <v>456.51</v>
      </c>
      <c r="B89">
        <v>4.2000000000000003E-2</v>
      </c>
      <c r="C89">
        <f>B89-$B$62</f>
        <v>6.9999999999999993E-3</v>
      </c>
      <c r="F89" s="1">
        <f t="shared" si="2"/>
        <v>5.3999999999999604E-3</v>
      </c>
      <c r="G89" s="1">
        <f t="shared" si="1"/>
        <v>6.7499999999999505E-3</v>
      </c>
      <c r="H89">
        <v>456.51</v>
      </c>
      <c r="I89">
        <f t="shared" si="3"/>
        <v>1.6000000000000389E-3</v>
      </c>
    </row>
    <row r="90" spans="1:9" x14ac:dyDescent="0.35">
      <c r="A90">
        <v>456.01</v>
      </c>
      <c r="B90">
        <v>4.2000000000000003E-2</v>
      </c>
      <c r="C90">
        <f>B90-$B$62</f>
        <v>6.9999999999999993E-3</v>
      </c>
      <c r="F90" s="1">
        <f t="shared" si="2"/>
        <v>5.5999999999999609E-3</v>
      </c>
      <c r="G90" s="1">
        <f t="shared" si="1"/>
        <v>6.9999999999999507E-3</v>
      </c>
      <c r="H90">
        <v>456.01</v>
      </c>
      <c r="I90">
        <f t="shared" si="3"/>
        <v>1.4000000000000384E-3</v>
      </c>
    </row>
    <row r="91" spans="1:9" x14ac:dyDescent="0.35">
      <c r="A91">
        <v>455.52</v>
      </c>
      <c r="B91">
        <v>4.2999999999999997E-2</v>
      </c>
      <c r="C91">
        <f>B91-$B$62</f>
        <v>7.9999999999999932E-3</v>
      </c>
      <c r="F91" s="1">
        <f t="shared" si="2"/>
        <v>5.7999999999999614E-3</v>
      </c>
      <c r="G91" s="1">
        <f t="shared" si="1"/>
        <v>7.2499999999999509E-3</v>
      </c>
      <c r="H91">
        <v>455.52</v>
      </c>
      <c r="I91">
        <f t="shared" si="3"/>
        <v>2.2000000000000318E-3</v>
      </c>
    </row>
    <row r="92" spans="1:9" x14ac:dyDescent="0.35">
      <c r="A92">
        <v>454.98</v>
      </c>
      <c r="B92">
        <v>4.2999999999999997E-2</v>
      </c>
      <c r="C92">
        <f>B92-$B$62</f>
        <v>7.9999999999999932E-3</v>
      </c>
      <c r="F92" s="1">
        <f t="shared" si="2"/>
        <v>5.9999999999999611E-3</v>
      </c>
      <c r="G92" s="1">
        <f t="shared" si="1"/>
        <v>7.4999999999999512E-3</v>
      </c>
      <c r="H92">
        <v>454.98</v>
      </c>
      <c r="I92">
        <f t="shared" si="3"/>
        <v>2.0000000000000321E-3</v>
      </c>
    </row>
    <row r="93" spans="1:9" x14ac:dyDescent="0.35">
      <c r="A93">
        <v>454.48</v>
      </c>
      <c r="B93">
        <v>4.2999999999999997E-2</v>
      </c>
      <c r="C93">
        <f>B93-$B$62</f>
        <v>7.9999999999999932E-3</v>
      </c>
      <c r="F93" s="1">
        <f t="shared" si="2"/>
        <v>6.1999999999999616E-3</v>
      </c>
      <c r="G93" s="1">
        <f t="shared" si="1"/>
        <v>7.7499999999999514E-3</v>
      </c>
      <c r="H93">
        <v>454.48</v>
      </c>
      <c r="I93">
        <f t="shared" si="3"/>
        <v>1.8000000000000316E-3</v>
      </c>
    </row>
    <row r="94" spans="1:9" x14ac:dyDescent="0.35">
      <c r="A94">
        <v>453.99</v>
      </c>
      <c r="B94">
        <v>4.2999999999999997E-2</v>
      </c>
      <c r="C94">
        <f>B94-$B$62</f>
        <v>7.9999999999999932E-3</v>
      </c>
      <c r="F94" s="1">
        <f t="shared" si="2"/>
        <v>6.3999999999999613E-3</v>
      </c>
      <c r="G94" s="1">
        <f t="shared" si="1"/>
        <v>7.9999999999999516E-3</v>
      </c>
      <c r="H94">
        <v>453.99</v>
      </c>
      <c r="I94">
        <f t="shared" si="3"/>
        <v>1.600000000000032E-3</v>
      </c>
    </row>
    <row r="95" spans="1:9" x14ac:dyDescent="0.35">
      <c r="A95">
        <v>453.49</v>
      </c>
      <c r="B95">
        <v>4.3999999999999997E-2</v>
      </c>
      <c r="C95">
        <f>B95-$B$62</f>
        <v>8.9999999999999941E-3</v>
      </c>
      <c r="F95" s="1">
        <f t="shared" si="2"/>
        <v>6.5999999999999618E-3</v>
      </c>
      <c r="G95" s="1">
        <f t="shared" si="1"/>
        <v>8.2499999999999518E-3</v>
      </c>
      <c r="H95">
        <v>453.49</v>
      </c>
      <c r="I95">
        <f t="shared" si="3"/>
        <v>2.4000000000000323E-3</v>
      </c>
    </row>
    <row r="96" spans="1:9" x14ac:dyDescent="0.35">
      <c r="A96">
        <v>452.99</v>
      </c>
      <c r="B96">
        <v>4.3999999999999997E-2</v>
      </c>
      <c r="C96">
        <f>B96-$B$62</f>
        <v>8.9999999999999941E-3</v>
      </c>
      <c r="F96" s="1">
        <f t="shared" si="2"/>
        <v>6.7999999999999623E-3</v>
      </c>
      <c r="G96" s="1">
        <f t="shared" si="1"/>
        <v>8.499999999999952E-3</v>
      </c>
      <c r="H96">
        <v>452.99</v>
      </c>
      <c r="I96">
        <f t="shared" si="3"/>
        <v>2.2000000000000318E-3</v>
      </c>
    </row>
    <row r="97" spans="1:9" x14ac:dyDescent="0.35">
      <c r="A97">
        <v>452.5</v>
      </c>
      <c r="B97">
        <v>4.3999999999999997E-2</v>
      </c>
      <c r="C97">
        <f>B97-$B$62</f>
        <v>8.9999999999999941E-3</v>
      </c>
      <c r="F97" s="1">
        <f t="shared" si="2"/>
        <v>6.999999999999962E-3</v>
      </c>
      <c r="G97" s="1">
        <f t="shared" si="1"/>
        <v>8.7499999999999523E-3</v>
      </c>
      <c r="H97">
        <v>452.5</v>
      </c>
      <c r="I97">
        <f t="shared" si="3"/>
        <v>2.0000000000000321E-3</v>
      </c>
    </row>
    <row r="98" spans="1:9" x14ac:dyDescent="0.35">
      <c r="A98">
        <v>452</v>
      </c>
      <c r="B98">
        <v>4.4999999999999998E-2</v>
      </c>
      <c r="C98">
        <f>B98-$B$62</f>
        <v>9.999999999999995E-3</v>
      </c>
      <c r="F98" s="1">
        <f t="shared" si="2"/>
        <v>7.1999999999999625E-3</v>
      </c>
      <c r="G98" s="1">
        <f t="shared" si="1"/>
        <v>8.9999999999999525E-3</v>
      </c>
      <c r="H98">
        <v>452</v>
      </c>
      <c r="I98">
        <f t="shared" si="3"/>
        <v>2.8000000000000325E-3</v>
      </c>
    </row>
    <row r="99" spans="1:9" x14ac:dyDescent="0.35">
      <c r="A99">
        <v>451.5</v>
      </c>
      <c r="B99">
        <v>4.4999999999999998E-2</v>
      </c>
      <c r="C99">
        <f>B99-$B$62</f>
        <v>9.999999999999995E-3</v>
      </c>
      <c r="F99" s="1">
        <f t="shared" si="2"/>
        <v>7.3999999999999622E-3</v>
      </c>
      <c r="G99" s="1">
        <f t="shared" si="1"/>
        <v>9.2499999999999527E-3</v>
      </c>
      <c r="H99">
        <v>451.5</v>
      </c>
      <c r="I99">
        <f t="shared" si="3"/>
        <v>2.6000000000000328E-3</v>
      </c>
    </row>
    <row r="100" spans="1:9" x14ac:dyDescent="0.35">
      <c r="A100">
        <v>451</v>
      </c>
      <c r="B100">
        <v>4.4999999999999998E-2</v>
      </c>
      <c r="C100">
        <f>B100-$B$62</f>
        <v>9.999999999999995E-3</v>
      </c>
      <c r="F100" s="1">
        <f t="shared" si="2"/>
        <v>7.5999999999999627E-3</v>
      </c>
      <c r="G100" s="1">
        <f t="shared" si="1"/>
        <v>9.4999999999999529E-3</v>
      </c>
      <c r="H100">
        <v>451</v>
      </c>
      <c r="I100">
        <f t="shared" si="3"/>
        <v>2.4000000000000323E-3</v>
      </c>
    </row>
    <row r="101" spans="1:9" x14ac:dyDescent="0.35">
      <c r="A101">
        <v>450.51</v>
      </c>
      <c r="B101">
        <v>4.5999999999999999E-2</v>
      </c>
      <c r="C101">
        <f>B101-$B$62</f>
        <v>1.0999999999999996E-2</v>
      </c>
      <c r="F101" s="1">
        <f t="shared" si="2"/>
        <v>7.7999999999999632E-3</v>
      </c>
      <c r="G101" s="1">
        <f t="shared" si="1"/>
        <v>9.7499999999999531E-3</v>
      </c>
      <c r="H101">
        <v>450.51</v>
      </c>
      <c r="I101">
        <f t="shared" si="3"/>
        <v>3.2000000000000327E-3</v>
      </c>
    </row>
    <row r="102" spans="1:9" x14ac:dyDescent="0.35">
      <c r="A102">
        <v>450.01</v>
      </c>
      <c r="B102">
        <v>4.5999999999999999E-2</v>
      </c>
      <c r="C102">
        <f>B102-$B$62</f>
        <v>1.0999999999999996E-2</v>
      </c>
      <c r="F102" s="1">
        <f t="shared" si="2"/>
        <v>7.9999999999999637E-3</v>
      </c>
      <c r="G102" s="1">
        <f t="shared" si="1"/>
        <v>9.9999999999999534E-3</v>
      </c>
      <c r="H102">
        <v>450.01</v>
      </c>
      <c r="I102">
        <f t="shared" si="3"/>
        <v>3.0000000000000322E-3</v>
      </c>
    </row>
    <row r="103" spans="1:9" x14ac:dyDescent="0.35">
      <c r="A103">
        <v>449.51</v>
      </c>
      <c r="B103">
        <v>4.5999999999999999E-2</v>
      </c>
      <c r="C103">
        <f>B103-$B$62</f>
        <v>1.0999999999999996E-2</v>
      </c>
      <c r="F103" s="1">
        <f t="shared" si="2"/>
        <v>8.1999999999999625E-3</v>
      </c>
      <c r="G103" s="1">
        <f t="shared" si="1"/>
        <v>1.0249999999999954E-2</v>
      </c>
      <c r="H103">
        <v>449.51</v>
      </c>
      <c r="I103">
        <f t="shared" si="3"/>
        <v>2.8000000000000334E-3</v>
      </c>
    </row>
    <row r="104" spans="1:9" x14ac:dyDescent="0.35">
      <c r="A104">
        <v>449.01</v>
      </c>
      <c r="B104">
        <v>4.7E-2</v>
      </c>
      <c r="C104">
        <f>B104-$B$62</f>
        <v>1.1999999999999997E-2</v>
      </c>
      <c r="F104" s="1">
        <f t="shared" si="2"/>
        <v>8.3999999999999631E-3</v>
      </c>
      <c r="G104" s="1">
        <f t="shared" si="1"/>
        <v>1.0499999999999954E-2</v>
      </c>
      <c r="H104">
        <v>449.01</v>
      </c>
      <c r="I104">
        <f t="shared" si="3"/>
        <v>3.6000000000000337E-3</v>
      </c>
    </row>
    <row r="105" spans="1:9" x14ac:dyDescent="0.35">
      <c r="A105">
        <v>448.51</v>
      </c>
      <c r="B105">
        <v>4.7E-2</v>
      </c>
      <c r="C105">
        <f>B105-$B$62</f>
        <v>1.1999999999999997E-2</v>
      </c>
      <c r="F105" s="1">
        <f t="shared" si="2"/>
        <v>8.5999999999999636E-3</v>
      </c>
      <c r="G105" s="1">
        <f t="shared" si="1"/>
        <v>1.0749999999999954E-2</v>
      </c>
      <c r="H105">
        <v>448.51</v>
      </c>
      <c r="I105">
        <f t="shared" si="3"/>
        <v>3.4000000000000332E-3</v>
      </c>
    </row>
    <row r="106" spans="1:9" x14ac:dyDescent="0.35">
      <c r="A106">
        <v>448.02</v>
      </c>
      <c r="B106">
        <v>4.7E-2</v>
      </c>
      <c r="C106">
        <f>B106-$B$62</f>
        <v>1.1999999999999997E-2</v>
      </c>
      <c r="F106" s="1">
        <f t="shared" si="2"/>
        <v>8.7999999999999641E-3</v>
      </c>
      <c r="G106" s="1">
        <f t="shared" si="1"/>
        <v>1.0999999999999954E-2</v>
      </c>
      <c r="H106">
        <v>448.02</v>
      </c>
      <c r="I106">
        <f t="shared" si="3"/>
        <v>3.2000000000000327E-3</v>
      </c>
    </row>
    <row r="107" spans="1:9" x14ac:dyDescent="0.35">
      <c r="A107">
        <v>447.48</v>
      </c>
      <c r="B107">
        <v>4.8000000000000001E-2</v>
      </c>
      <c r="C107">
        <f>B107-$B$62</f>
        <v>1.2999999999999998E-2</v>
      </c>
      <c r="F107" s="1">
        <f t="shared" si="2"/>
        <v>8.9999999999999646E-3</v>
      </c>
      <c r="G107" s="1">
        <f t="shared" si="1"/>
        <v>1.1249999999999954E-2</v>
      </c>
      <c r="H107">
        <v>447.48</v>
      </c>
      <c r="I107">
        <f t="shared" si="3"/>
        <v>4.000000000000033E-3</v>
      </c>
    </row>
    <row r="108" spans="1:9" x14ac:dyDescent="0.35">
      <c r="A108">
        <v>446.98</v>
      </c>
      <c r="B108">
        <v>4.8000000000000001E-2</v>
      </c>
      <c r="C108">
        <f>B108-$B$62</f>
        <v>1.2999999999999998E-2</v>
      </c>
      <c r="F108" s="1">
        <f t="shared" si="2"/>
        <v>9.1999999999999634E-3</v>
      </c>
      <c r="G108" s="1">
        <f t="shared" si="1"/>
        <v>1.1499999999999955E-2</v>
      </c>
      <c r="H108">
        <v>446.98</v>
      </c>
      <c r="I108">
        <f t="shared" si="3"/>
        <v>3.8000000000000343E-3</v>
      </c>
    </row>
    <row r="109" spans="1:9" x14ac:dyDescent="0.35">
      <c r="A109">
        <v>446.49</v>
      </c>
      <c r="B109">
        <v>4.9000000000000002E-2</v>
      </c>
      <c r="C109">
        <f>B109-$B$62</f>
        <v>1.3999999999999999E-2</v>
      </c>
      <c r="F109" s="1">
        <f t="shared" si="2"/>
        <v>9.3999999999999639E-3</v>
      </c>
      <c r="G109" s="1">
        <f t="shared" si="1"/>
        <v>1.1749999999999955E-2</v>
      </c>
      <c r="H109">
        <v>446.49</v>
      </c>
      <c r="I109">
        <f t="shared" si="3"/>
        <v>4.6000000000000346E-3</v>
      </c>
    </row>
    <row r="110" spans="1:9" x14ac:dyDescent="0.35">
      <c r="A110">
        <v>445.99</v>
      </c>
      <c r="B110">
        <v>4.9000000000000002E-2</v>
      </c>
      <c r="C110">
        <f>B110-$B$62</f>
        <v>1.3999999999999999E-2</v>
      </c>
      <c r="F110" s="1">
        <f t="shared" si="2"/>
        <v>9.5999999999999645E-3</v>
      </c>
      <c r="G110" s="1">
        <f t="shared" si="1"/>
        <v>1.1999999999999955E-2</v>
      </c>
      <c r="H110">
        <v>445.99</v>
      </c>
      <c r="I110">
        <f t="shared" si="3"/>
        <v>4.4000000000000341E-3</v>
      </c>
    </row>
    <row r="111" spans="1:9" x14ac:dyDescent="0.35">
      <c r="A111">
        <v>445.49</v>
      </c>
      <c r="B111">
        <v>0.05</v>
      </c>
      <c r="C111">
        <f>B111-$B$62</f>
        <v>1.4999999999999999E-2</v>
      </c>
      <c r="F111" s="1">
        <f t="shared" si="2"/>
        <v>9.799999999999965E-3</v>
      </c>
      <c r="G111" s="1">
        <f t="shared" si="1"/>
        <v>1.2249999999999955E-2</v>
      </c>
      <c r="H111">
        <v>445.49</v>
      </c>
      <c r="I111">
        <f t="shared" si="3"/>
        <v>5.2000000000000345E-3</v>
      </c>
    </row>
    <row r="112" spans="1:9" x14ac:dyDescent="0.35">
      <c r="A112">
        <v>444.99</v>
      </c>
      <c r="B112">
        <v>5.0999999999999997E-2</v>
      </c>
      <c r="C112">
        <f>B112-$B$62</f>
        <v>1.5999999999999993E-2</v>
      </c>
      <c r="F112" s="1">
        <f t="shared" si="2"/>
        <v>9.9999999999999655E-3</v>
      </c>
      <c r="G112" s="1">
        <f t="shared" si="1"/>
        <v>1.2499999999999956E-2</v>
      </c>
      <c r="H112">
        <v>444.99</v>
      </c>
      <c r="I112">
        <f t="shared" si="3"/>
        <v>6.0000000000000279E-3</v>
      </c>
    </row>
    <row r="113" spans="1:9" x14ac:dyDescent="0.35">
      <c r="A113">
        <v>444.49</v>
      </c>
      <c r="B113">
        <v>5.0999999999999997E-2</v>
      </c>
      <c r="C113">
        <f>B113-$B$62</f>
        <v>1.5999999999999993E-2</v>
      </c>
      <c r="F113" s="1">
        <f t="shared" si="2"/>
        <v>1.0199999999999966E-2</v>
      </c>
      <c r="G113" s="1">
        <f t="shared" si="1"/>
        <v>1.2749999999999956E-2</v>
      </c>
      <c r="H113">
        <v>444.49</v>
      </c>
      <c r="I113">
        <f t="shared" si="3"/>
        <v>5.8000000000000274E-3</v>
      </c>
    </row>
    <row r="114" spans="1:9" x14ac:dyDescent="0.35">
      <c r="A114">
        <v>443.99</v>
      </c>
      <c r="B114">
        <v>5.0999999999999997E-2</v>
      </c>
      <c r="C114">
        <f>B114-$B$62</f>
        <v>1.5999999999999993E-2</v>
      </c>
      <c r="F114" s="1">
        <f t="shared" si="2"/>
        <v>1.0399999999999965E-2</v>
      </c>
      <c r="G114" s="1">
        <f t="shared" si="1"/>
        <v>1.2999999999999956E-2</v>
      </c>
      <c r="H114">
        <v>443.99</v>
      </c>
      <c r="I114">
        <f t="shared" si="3"/>
        <v>5.6000000000000286E-3</v>
      </c>
    </row>
    <row r="115" spans="1:9" x14ac:dyDescent="0.35">
      <c r="A115">
        <v>443.5</v>
      </c>
      <c r="B115">
        <v>5.1999999999999998E-2</v>
      </c>
      <c r="C115">
        <f>B115-$B$62</f>
        <v>1.6999999999999994E-2</v>
      </c>
      <c r="F115" s="1">
        <f t="shared" si="2"/>
        <v>1.0599999999999965E-2</v>
      </c>
      <c r="G115" s="1">
        <f t="shared" si="1"/>
        <v>1.3249999999999956E-2</v>
      </c>
      <c r="H115">
        <v>443.5</v>
      </c>
      <c r="I115">
        <f t="shared" si="3"/>
        <v>6.4000000000000289E-3</v>
      </c>
    </row>
    <row r="116" spans="1:9" x14ac:dyDescent="0.35">
      <c r="A116">
        <v>443</v>
      </c>
      <c r="B116">
        <v>5.2999999999999999E-2</v>
      </c>
      <c r="C116">
        <f>B116-$B$62</f>
        <v>1.7999999999999995E-2</v>
      </c>
      <c r="F116" s="1">
        <f t="shared" si="2"/>
        <v>1.0799999999999966E-2</v>
      </c>
      <c r="G116" s="1">
        <f t="shared" si="1"/>
        <v>1.3499999999999956E-2</v>
      </c>
      <c r="H116">
        <v>443</v>
      </c>
      <c r="I116">
        <f t="shared" si="3"/>
        <v>7.2000000000000293E-3</v>
      </c>
    </row>
    <row r="117" spans="1:9" x14ac:dyDescent="0.35">
      <c r="A117">
        <v>442.5</v>
      </c>
      <c r="B117">
        <v>5.2999999999999999E-2</v>
      </c>
      <c r="C117">
        <f>B117-$B$62</f>
        <v>1.7999999999999995E-2</v>
      </c>
      <c r="F117" s="1">
        <f t="shared" si="2"/>
        <v>1.0999999999999966E-2</v>
      </c>
      <c r="G117" s="1">
        <f t="shared" si="1"/>
        <v>1.3749999999999957E-2</v>
      </c>
      <c r="H117">
        <v>442.5</v>
      </c>
      <c r="I117">
        <f t="shared" si="3"/>
        <v>7.0000000000000288E-3</v>
      </c>
    </row>
    <row r="118" spans="1:9" x14ac:dyDescent="0.35">
      <c r="A118">
        <v>442</v>
      </c>
      <c r="B118">
        <v>5.3999999999999999E-2</v>
      </c>
      <c r="C118">
        <f>B118-$B$62</f>
        <v>1.8999999999999996E-2</v>
      </c>
      <c r="F118" s="1">
        <f t="shared" si="2"/>
        <v>1.1199999999999967E-2</v>
      </c>
      <c r="G118" s="1">
        <f t="shared" si="1"/>
        <v>1.3999999999999957E-2</v>
      </c>
      <c r="H118">
        <v>442</v>
      </c>
      <c r="I118">
        <f t="shared" si="3"/>
        <v>7.8000000000000291E-3</v>
      </c>
    </row>
    <row r="119" spans="1:9" x14ac:dyDescent="0.35">
      <c r="A119">
        <v>441.5</v>
      </c>
      <c r="B119">
        <v>5.5E-2</v>
      </c>
      <c r="C119">
        <f>B119-$B$62</f>
        <v>1.9999999999999997E-2</v>
      </c>
      <c r="F119" s="1">
        <f t="shared" si="2"/>
        <v>1.1399999999999966E-2</v>
      </c>
      <c r="G119" s="1">
        <f t="shared" si="1"/>
        <v>1.4249999999999957E-2</v>
      </c>
      <c r="H119">
        <v>441.5</v>
      </c>
      <c r="I119">
        <f t="shared" si="3"/>
        <v>8.6000000000000312E-3</v>
      </c>
    </row>
    <row r="120" spans="1:9" x14ac:dyDescent="0.35">
      <c r="A120">
        <v>441</v>
      </c>
      <c r="B120">
        <v>5.5E-2</v>
      </c>
      <c r="C120">
        <f>B120-$B$62</f>
        <v>1.9999999999999997E-2</v>
      </c>
      <c r="F120" s="1">
        <f t="shared" si="2"/>
        <v>1.1599999999999966E-2</v>
      </c>
      <c r="G120" s="1">
        <f t="shared" si="1"/>
        <v>1.4499999999999957E-2</v>
      </c>
      <c r="H120">
        <v>441</v>
      </c>
      <c r="I120">
        <f t="shared" si="3"/>
        <v>8.4000000000000307E-3</v>
      </c>
    </row>
    <row r="121" spans="1:9" x14ac:dyDescent="0.35">
      <c r="A121">
        <v>440.51</v>
      </c>
      <c r="B121">
        <v>5.6000000000000001E-2</v>
      </c>
      <c r="C121">
        <f>B121-$B$62</f>
        <v>2.0999999999999998E-2</v>
      </c>
      <c r="F121" s="1">
        <f t="shared" si="2"/>
        <v>1.1799999999999967E-2</v>
      </c>
      <c r="G121" s="1">
        <f t="shared" si="1"/>
        <v>1.4749999999999958E-2</v>
      </c>
      <c r="H121">
        <v>440.51</v>
      </c>
      <c r="I121">
        <f t="shared" si="3"/>
        <v>9.2000000000000311E-3</v>
      </c>
    </row>
    <row r="122" spans="1:9" x14ac:dyDescent="0.35">
      <c r="A122">
        <v>440.01</v>
      </c>
      <c r="B122">
        <v>5.7000000000000002E-2</v>
      </c>
      <c r="C122">
        <f>B122-$B$62</f>
        <v>2.1999999999999999E-2</v>
      </c>
      <c r="F122" s="1">
        <f t="shared" si="2"/>
        <v>1.1999999999999967E-2</v>
      </c>
      <c r="G122" s="1">
        <f t="shared" si="1"/>
        <v>1.4999999999999958E-2</v>
      </c>
      <c r="H122">
        <v>440.01</v>
      </c>
      <c r="I122">
        <f t="shared" si="3"/>
        <v>1.0000000000000031E-2</v>
      </c>
    </row>
    <row r="123" spans="1:9" x14ac:dyDescent="0.35">
      <c r="A123">
        <v>439.51</v>
      </c>
      <c r="B123">
        <v>5.8000000000000003E-2</v>
      </c>
      <c r="C123">
        <f>B123-$B$62</f>
        <v>2.3E-2</v>
      </c>
      <c r="F123" s="1">
        <f t="shared" si="2"/>
        <v>1.2199999999999968E-2</v>
      </c>
      <c r="G123" s="1">
        <f t="shared" si="1"/>
        <v>1.5249999999999958E-2</v>
      </c>
      <c r="H123">
        <v>439.51</v>
      </c>
      <c r="I123">
        <f t="shared" si="3"/>
        <v>1.0800000000000032E-2</v>
      </c>
    </row>
    <row r="124" spans="1:9" x14ac:dyDescent="0.35">
      <c r="A124">
        <v>439.01</v>
      </c>
      <c r="B124">
        <v>5.8999999999999997E-2</v>
      </c>
      <c r="C124">
        <f>B124-$B$62</f>
        <v>2.3999999999999994E-2</v>
      </c>
      <c r="F124" s="1">
        <f t="shared" si="2"/>
        <v>1.2399999999999967E-2</v>
      </c>
      <c r="G124" s="1">
        <f t="shared" si="1"/>
        <v>1.5499999999999958E-2</v>
      </c>
      <c r="H124">
        <v>439.01</v>
      </c>
      <c r="I124">
        <f t="shared" si="3"/>
        <v>1.1600000000000027E-2</v>
      </c>
    </row>
    <row r="125" spans="1:9" x14ac:dyDescent="0.35">
      <c r="A125">
        <v>438.51</v>
      </c>
      <c r="B125">
        <v>0.06</v>
      </c>
      <c r="C125">
        <f>B125-$B$62</f>
        <v>2.4999999999999994E-2</v>
      </c>
      <c r="F125" s="1">
        <f t="shared" si="2"/>
        <v>1.2599999999999967E-2</v>
      </c>
      <c r="G125" s="1">
        <f t="shared" si="1"/>
        <v>1.5749999999999958E-2</v>
      </c>
      <c r="H125">
        <v>438.51</v>
      </c>
      <c r="I125">
        <f t="shared" si="3"/>
        <v>1.2400000000000027E-2</v>
      </c>
    </row>
    <row r="126" spans="1:9" x14ac:dyDescent="0.35">
      <c r="A126">
        <v>438.01</v>
      </c>
      <c r="B126">
        <v>6.0999999999999999E-2</v>
      </c>
      <c r="C126">
        <f>B126-$B$62</f>
        <v>2.5999999999999995E-2</v>
      </c>
      <c r="F126" s="1">
        <f t="shared" si="2"/>
        <v>1.2799999999999968E-2</v>
      </c>
      <c r="G126" s="1">
        <f t="shared" si="1"/>
        <v>1.5999999999999959E-2</v>
      </c>
      <c r="H126">
        <v>438.01</v>
      </c>
      <c r="I126">
        <f t="shared" si="3"/>
        <v>1.3200000000000028E-2</v>
      </c>
    </row>
    <row r="127" spans="1:9" x14ac:dyDescent="0.35">
      <c r="A127">
        <v>437.51</v>
      </c>
      <c r="B127">
        <v>6.2E-2</v>
      </c>
      <c r="C127">
        <f>B127-$B$62</f>
        <v>2.6999999999999996E-2</v>
      </c>
      <c r="F127" s="1">
        <f t="shared" si="2"/>
        <v>1.2999999999999968E-2</v>
      </c>
      <c r="G127" s="1">
        <f t="shared" ref="G127:G190" si="4">G128-0.00025</f>
        <v>1.6249999999999959E-2</v>
      </c>
      <c r="H127">
        <v>437.51</v>
      </c>
      <c r="I127">
        <f t="shared" si="3"/>
        <v>1.4000000000000028E-2</v>
      </c>
    </row>
    <row r="128" spans="1:9" x14ac:dyDescent="0.35">
      <c r="A128">
        <v>437.02</v>
      </c>
      <c r="B128">
        <v>6.3E-2</v>
      </c>
      <c r="C128">
        <f>B128-$B$62</f>
        <v>2.7999999999999997E-2</v>
      </c>
      <c r="F128" s="1">
        <f t="shared" ref="F128:F191" si="5">G128*0.8</f>
        <v>1.3199999999999969E-2</v>
      </c>
      <c r="G128" s="1">
        <f t="shared" si="4"/>
        <v>1.6499999999999959E-2</v>
      </c>
      <c r="H128">
        <v>437.02</v>
      </c>
      <c r="I128">
        <f t="shared" si="3"/>
        <v>1.4800000000000028E-2</v>
      </c>
    </row>
    <row r="129" spans="1:9" x14ac:dyDescent="0.35">
      <c r="A129">
        <v>436.52</v>
      </c>
      <c r="B129">
        <v>6.4000000000000001E-2</v>
      </c>
      <c r="C129">
        <f>B129-$B$62</f>
        <v>2.8999999999999998E-2</v>
      </c>
      <c r="F129" s="1">
        <f t="shared" si="5"/>
        <v>1.3399999999999967E-2</v>
      </c>
      <c r="G129" s="1">
        <f t="shared" si="4"/>
        <v>1.6749999999999959E-2</v>
      </c>
      <c r="H129">
        <v>436.52</v>
      </c>
      <c r="I129">
        <f t="shared" si="3"/>
        <v>1.5600000000000031E-2</v>
      </c>
    </row>
    <row r="130" spans="1:9" x14ac:dyDescent="0.35">
      <c r="A130">
        <v>436.02</v>
      </c>
      <c r="B130">
        <v>6.5000000000000002E-2</v>
      </c>
      <c r="C130">
        <f>B130-$B$62</f>
        <v>0.03</v>
      </c>
      <c r="F130" s="1">
        <f t="shared" si="5"/>
        <v>1.3599999999999968E-2</v>
      </c>
      <c r="G130" s="1">
        <f t="shared" si="4"/>
        <v>1.699999999999996E-2</v>
      </c>
      <c r="H130">
        <v>436.02</v>
      </c>
      <c r="I130">
        <f t="shared" si="3"/>
        <v>1.6400000000000033E-2</v>
      </c>
    </row>
    <row r="131" spans="1:9" x14ac:dyDescent="0.35">
      <c r="A131">
        <v>435.52</v>
      </c>
      <c r="B131">
        <v>6.7000000000000004E-2</v>
      </c>
      <c r="C131">
        <f>B131-$B$62</f>
        <v>3.2000000000000001E-2</v>
      </c>
      <c r="F131" s="1">
        <f t="shared" si="5"/>
        <v>1.3799999999999969E-2</v>
      </c>
      <c r="G131" s="1">
        <f t="shared" si="4"/>
        <v>1.724999999999996E-2</v>
      </c>
      <c r="H131">
        <v>435.52</v>
      </c>
      <c r="I131">
        <f t="shared" ref="I131:I194" si="6">C131-F131</f>
        <v>1.8200000000000032E-2</v>
      </c>
    </row>
    <row r="132" spans="1:9" x14ac:dyDescent="0.35">
      <c r="A132">
        <v>434.98</v>
      </c>
      <c r="B132">
        <v>6.8000000000000005E-2</v>
      </c>
      <c r="C132">
        <f>B132-$B$62</f>
        <v>3.3000000000000002E-2</v>
      </c>
      <c r="F132" s="1">
        <f t="shared" si="5"/>
        <v>1.3999999999999969E-2</v>
      </c>
      <c r="G132" s="1">
        <f t="shared" si="4"/>
        <v>1.749999999999996E-2</v>
      </c>
      <c r="H132">
        <v>434.98</v>
      </c>
      <c r="I132">
        <f t="shared" si="6"/>
        <v>1.9000000000000031E-2</v>
      </c>
    </row>
    <row r="133" spans="1:9" x14ac:dyDescent="0.35">
      <c r="A133">
        <v>434.48</v>
      </c>
      <c r="B133">
        <v>6.9000000000000006E-2</v>
      </c>
      <c r="C133">
        <f>B133-$B$62</f>
        <v>3.4000000000000002E-2</v>
      </c>
      <c r="F133" s="1">
        <f t="shared" si="5"/>
        <v>1.419999999999997E-2</v>
      </c>
      <c r="G133" s="1">
        <f t="shared" si="4"/>
        <v>1.774999999999996E-2</v>
      </c>
      <c r="H133">
        <v>434.48</v>
      </c>
      <c r="I133">
        <f t="shared" si="6"/>
        <v>1.9800000000000033E-2</v>
      </c>
    </row>
    <row r="134" spans="1:9" x14ac:dyDescent="0.35">
      <c r="A134">
        <v>433.98</v>
      </c>
      <c r="B134">
        <v>7.0999999999999994E-2</v>
      </c>
      <c r="C134">
        <f>B134-$B$62</f>
        <v>3.599999999999999E-2</v>
      </c>
      <c r="F134" s="1">
        <f t="shared" si="5"/>
        <v>1.4399999999999968E-2</v>
      </c>
      <c r="G134" s="1">
        <f t="shared" si="4"/>
        <v>1.799999999999996E-2</v>
      </c>
      <c r="H134">
        <v>433.98</v>
      </c>
      <c r="I134">
        <f t="shared" si="6"/>
        <v>2.1600000000000022E-2</v>
      </c>
    </row>
    <row r="135" spans="1:9" x14ac:dyDescent="0.35">
      <c r="A135">
        <v>433.48</v>
      </c>
      <c r="B135">
        <v>7.1999999999999995E-2</v>
      </c>
      <c r="C135">
        <f>B135-$B$62</f>
        <v>3.6999999999999991E-2</v>
      </c>
      <c r="F135" s="1">
        <f t="shared" si="5"/>
        <v>1.4599999999999969E-2</v>
      </c>
      <c r="G135" s="1">
        <f t="shared" si="4"/>
        <v>1.8249999999999961E-2</v>
      </c>
      <c r="H135">
        <v>433.48</v>
      </c>
      <c r="I135">
        <f t="shared" si="6"/>
        <v>2.2400000000000024E-2</v>
      </c>
    </row>
    <row r="136" spans="1:9" x14ac:dyDescent="0.35">
      <c r="A136">
        <v>432.99</v>
      </c>
      <c r="B136">
        <v>7.3999999999999996E-2</v>
      </c>
      <c r="C136">
        <f>B136-$B$62</f>
        <v>3.8999999999999993E-2</v>
      </c>
      <c r="F136" s="1">
        <f t="shared" si="5"/>
        <v>1.4799999999999969E-2</v>
      </c>
      <c r="G136" s="1">
        <f t="shared" si="4"/>
        <v>1.8499999999999961E-2</v>
      </c>
      <c r="H136">
        <v>432.99</v>
      </c>
      <c r="I136">
        <f t="shared" si="6"/>
        <v>2.4200000000000024E-2</v>
      </c>
    </row>
    <row r="137" spans="1:9" x14ac:dyDescent="0.35">
      <c r="A137">
        <v>432.49</v>
      </c>
      <c r="B137">
        <v>7.5999999999999998E-2</v>
      </c>
      <c r="C137">
        <f>B137-$B$62</f>
        <v>4.0999999999999995E-2</v>
      </c>
      <c r="F137" s="1">
        <f t="shared" si="5"/>
        <v>1.499999999999997E-2</v>
      </c>
      <c r="G137" s="1">
        <f t="shared" si="4"/>
        <v>1.8749999999999961E-2</v>
      </c>
      <c r="H137">
        <v>432.49</v>
      </c>
      <c r="I137">
        <f t="shared" si="6"/>
        <v>2.6000000000000023E-2</v>
      </c>
    </row>
    <row r="138" spans="1:9" x14ac:dyDescent="0.35">
      <c r="A138">
        <v>431.99</v>
      </c>
      <c r="B138">
        <v>7.6999999999999999E-2</v>
      </c>
      <c r="C138">
        <f>B138-$B$62</f>
        <v>4.1999999999999996E-2</v>
      </c>
      <c r="F138" s="1">
        <f t="shared" si="5"/>
        <v>1.519999999999997E-2</v>
      </c>
      <c r="G138" s="1">
        <f t="shared" si="4"/>
        <v>1.8999999999999961E-2</v>
      </c>
      <c r="H138">
        <v>431.99</v>
      </c>
      <c r="I138">
        <f t="shared" si="6"/>
        <v>2.6800000000000025E-2</v>
      </c>
    </row>
    <row r="139" spans="1:9" x14ac:dyDescent="0.35">
      <c r="A139">
        <v>431.49</v>
      </c>
      <c r="B139">
        <v>7.9000000000000001E-2</v>
      </c>
      <c r="C139">
        <f>B139-$B$62</f>
        <v>4.3999999999999997E-2</v>
      </c>
      <c r="F139" s="1">
        <f t="shared" si="5"/>
        <v>1.5399999999999969E-2</v>
      </c>
      <c r="G139" s="1">
        <f t="shared" si="4"/>
        <v>1.9249999999999962E-2</v>
      </c>
      <c r="H139">
        <v>431.49</v>
      </c>
      <c r="I139">
        <f t="shared" si="6"/>
        <v>2.8600000000000028E-2</v>
      </c>
    </row>
    <row r="140" spans="1:9" x14ac:dyDescent="0.35">
      <c r="A140">
        <v>430.99</v>
      </c>
      <c r="B140">
        <v>8.1000000000000003E-2</v>
      </c>
      <c r="C140">
        <f>B140-$B$62</f>
        <v>4.5999999999999999E-2</v>
      </c>
      <c r="F140" s="1">
        <f t="shared" si="5"/>
        <v>1.559999999999997E-2</v>
      </c>
      <c r="G140" s="1">
        <f t="shared" si="4"/>
        <v>1.9499999999999962E-2</v>
      </c>
      <c r="H140">
        <v>430.99</v>
      </c>
      <c r="I140">
        <f t="shared" si="6"/>
        <v>3.0400000000000031E-2</v>
      </c>
    </row>
    <row r="141" spans="1:9" x14ac:dyDescent="0.35">
      <c r="A141">
        <v>430.49</v>
      </c>
      <c r="B141">
        <v>8.2000000000000003E-2</v>
      </c>
      <c r="C141">
        <f>B141-$B$62</f>
        <v>4.7E-2</v>
      </c>
      <c r="F141" s="1">
        <f t="shared" si="5"/>
        <v>1.579999999999997E-2</v>
      </c>
      <c r="G141" s="1">
        <f t="shared" si="4"/>
        <v>1.9749999999999962E-2</v>
      </c>
      <c r="H141">
        <v>430.49</v>
      </c>
      <c r="I141">
        <f t="shared" si="6"/>
        <v>3.120000000000003E-2</v>
      </c>
    </row>
    <row r="142" spans="1:9" x14ac:dyDescent="0.35">
      <c r="A142">
        <v>429.99</v>
      </c>
      <c r="B142">
        <v>8.5000000000000006E-2</v>
      </c>
      <c r="C142">
        <f>B142-$B$62</f>
        <v>0.05</v>
      </c>
      <c r="F142" s="1">
        <f t="shared" si="5"/>
        <v>1.5999999999999969E-2</v>
      </c>
      <c r="G142" s="1">
        <f t="shared" si="4"/>
        <v>1.9999999999999962E-2</v>
      </c>
      <c r="H142">
        <v>429.99</v>
      </c>
      <c r="I142">
        <f t="shared" si="6"/>
        <v>3.400000000000003E-2</v>
      </c>
    </row>
    <row r="143" spans="1:9" x14ac:dyDescent="0.35">
      <c r="A143">
        <v>429.49</v>
      </c>
      <c r="B143">
        <v>8.5999999999999993E-2</v>
      </c>
      <c r="C143">
        <f>B143-$B$62</f>
        <v>5.099999999999999E-2</v>
      </c>
      <c r="F143" s="1">
        <f t="shared" si="5"/>
        <v>1.6199999999999971E-2</v>
      </c>
      <c r="G143" s="1">
        <f t="shared" si="4"/>
        <v>2.0249999999999962E-2</v>
      </c>
      <c r="H143">
        <v>429.49</v>
      </c>
      <c r="I143">
        <f t="shared" si="6"/>
        <v>3.4800000000000018E-2</v>
      </c>
    </row>
    <row r="144" spans="1:9" x14ac:dyDescent="0.35">
      <c r="A144">
        <v>428.99</v>
      </c>
      <c r="B144">
        <v>8.8999999999999996E-2</v>
      </c>
      <c r="C144">
        <f>B144-$B$62</f>
        <v>5.3999999999999992E-2</v>
      </c>
      <c r="F144" s="1">
        <f t="shared" si="5"/>
        <v>1.639999999999997E-2</v>
      </c>
      <c r="G144" s="1">
        <f t="shared" si="4"/>
        <v>2.0499999999999963E-2</v>
      </c>
      <c r="H144">
        <v>428.99</v>
      </c>
      <c r="I144">
        <f t="shared" si="6"/>
        <v>3.7600000000000022E-2</v>
      </c>
    </row>
    <row r="145" spans="1:9" x14ac:dyDescent="0.35">
      <c r="A145">
        <v>428.49</v>
      </c>
      <c r="B145">
        <v>0.09</v>
      </c>
      <c r="C145">
        <f>B145-$B$62</f>
        <v>5.4999999999999993E-2</v>
      </c>
      <c r="F145" s="1">
        <f t="shared" si="5"/>
        <v>1.6599999999999972E-2</v>
      </c>
      <c r="G145" s="1">
        <f t="shared" si="4"/>
        <v>2.0749999999999963E-2</v>
      </c>
      <c r="H145">
        <v>428.49</v>
      </c>
      <c r="I145">
        <f t="shared" si="6"/>
        <v>3.8400000000000017E-2</v>
      </c>
    </row>
    <row r="146" spans="1:9" x14ac:dyDescent="0.35">
      <c r="A146">
        <v>427.99</v>
      </c>
      <c r="B146">
        <v>9.1999999999999998E-2</v>
      </c>
      <c r="C146">
        <f>B146-$B$62</f>
        <v>5.6999999999999995E-2</v>
      </c>
      <c r="F146" s="1">
        <f t="shared" si="5"/>
        <v>1.6799999999999971E-2</v>
      </c>
      <c r="G146" s="1">
        <f t="shared" si="4"/>
        <v>2.0999999999999963E-2</v>
      </c>
      <c r="H146">
        <v>427.99</v>
      </c>
      <c r="I146">
        <f t="shared" si="6"/>
        <v>4.0200000000000027E-2</v>
      </c>
    </row>
    <row r="147" spans="1:9" x14ac:dyDescent="0.35">
      <c r="A147">
        <v>427.49</v>
      </c>
      <c r="B147">
        <v>9.5000000000000001E-2</v>
      </c>
      <c r="C147">
        <f>B147-$B$62</f>
        <v>0.06</v>
      </c>
      <c r="F147" s="1">
        <f t="shared" si="5"/>
        <v>1.699999999999997E-2</v>
      </c>
      <c r="G147" s="1">
        <f t="shared" si="4"/>
        <v>2.1249999999999963E-2</v>
      </c>
      <c r="H147">
        <v>427.49</v>
      </c>
      <c r="I147">
        <f t="shared" si="6"/>
        <v>4.3000000000000024E-2</v>
      </c>
    </row>
    <row r="148" spans="1:9" x14ac:dyDescent="0.35">
      <c r="A148">
        <v>426.99</v>
      </c>
      <c r="B148">
        <v>9.7000000000000003E-2</v>
      </c>
      <c r="C148">
        <f>B148-$B$62</f>
        <v>6.2E-2</v>
      </c>
      <c r="F148" s="1">
        <f t="shared" si="5"/>
        <v>1.7199999999999972E-2</v>
      </c>
      <c r="G148" s="1">
        <f t="shared" si="4"/>
        <v>2.1499999999999964E-2</v>
      </c>
      <c r="H148">
        <v>426.99</v>
      </c>
      <c r="I148">
        <f t="shared" si="6"/>
        <v>4.4800000000000027E-2</v>
      </c>
    </row>
    <row r="149" spans="1:9" x14ac:dyDescent="0.35">
      <c r="A149">
        <v>426.49</v>
      </c>
      <c r="B149">
        <v>9.9000000000000005E-2</v>
      </c>
      <c r="C149">
        <f>B149-$B$62</f>
        <v>6.4000000000000001E-2</v>
      </c>
      <c r="F149" s="1">
        <f t="shared" si="5"/>
        <v>1.7399999999999971E-2</v>
      </c>
      <c r="G149" s="1">
        <f t="shared" si="4"/>
        <v>2.1749999999999964E-2</v>
      </c>
      <c r="H149">
        <v>426.49</v>
      </c>
      <c r="I149">
        <f t="shared" si="6"/>
        <v>4.660000000000003E-2</v>
      </c>
    </row>
    <row r="150" spans="1:9" x14ac:dyDescent="0.35">
      <c r="A150">
        <v>425.99</v>
      </c>
      <c r="B150">
        <v>0.10100000000000001</v>
      </c>
      <c r="C150">
        <f>B150-$B$62</f>
        <v>6.6000000000000003E-2</v>
      </c>
      <c r="F150" s="1">
        <f t="shared" si="5"/>
        <v>1.7599999999999973E-2</v>
      </c>
      <c r="G150" s="1">
        <f t="shared" si="4"/>
        <v>2.1999999999999964E-2</v>
      </c>
      <c r="H150">
        <v>425.99</v>
      </c>
      <c r="I150">
        <f t="shared" si="6"/>
        <v>4.8400000000000026E-2</v>
      </c>
    </row>
    <row r="151" spans="1:9" x14ac:dyDescent="0.35">
      <c r="A151">
        <v>425.49</v>
      </c>
      <c r="B151">
        <v>0.104</v>
      </c>
      <c r="C151">
        <f>B151-$B$62</f>
        <v>6.8999999999999992E-2</v>
      </c>
      <c r="F151" s="1">
        <f t="shared" si="5"/>
        <v>1.7799999999999972E-2</v>
      </c>
      <c r="G151" s="1">
        <f t="shared" si="4"/>
        <v>2.2249999999999964E-2</v>
      </c>
      <c r="H151">
        <v>425.49</v>
      </c>
      <c r="I151">
        <f t="shared" si="6"/>
        <v>5.1200000000000023E-2</v>
      </c>
    </row>
    <row r="152" spans="1:9" x14ac:dyDescent="0.35">
      <c r="A152">
        <v>424.99</v>
      </c>
      <c r="B152">
        <v>0.106</v>
      </c>
      <c r="C152">
        <f>B152-$B$62</f>
        <v>7.0999999999999994E-2</v>
      </c>
      <c r="F152" s="1">
        <f t="shared" si="5"/>
        <v>1.7999999999999971E-2</v>
      </c>
      <c r="G152" s="1">
        <f t="shared" si="4"/>
        <v>2.2499999999999964E-2</v>
      </c>
      <c r="H152">
        <v>424.99</v>
      </c>
      <c r="I152">
        <f t="shared" si="6"/>
        <v>5.3000000000000019E-2</v>
      </c>
    </row>
    <row r="153" spans="1:9" x14ac:dyDescent="0.35">
      <c r="A153">
        <v>424.49</v>
      </c>
      <c r="B153">
        <v>0.108</v>
      </c>
      <c r="C153">
        <f>B153-$B$62</f>
        <v>7.2999999999999995E-2</v>
      </c>
      <c r="F153" s="1">
        <f t="shared" si="5"/>
        <v>1.8199999999999973E-2</v>
      </c>
      <c r="G153" s="1">
        <f t="shared" si="4"/>
        <v>2.2749999999999965E-2</v>
      </c>
      <c r="H153">
        <v>424.49</v>
      </c>
      <c r="I153">
        <f t="shared" si="6"/>
        <v>5.4800000000000022E-2</v>
      </c>
    </row>
    <row r="154" spans="1:9" x14ac:dyDescent="0.35">
      <c r="A154">
        <v>423.99</v>
      </c>
      <c r="B154">
        <v>0.11</v>
      </c>
      <c r="C154">
        <f>B154-$B$62</f>
        <v>7.4999999999999997E-2</v>
      </c>
      <c r="F154" s="1">
        <f t="shared" si="5"/>
        <v>1.8399999999999972E-2</v>
      </c>
      <c r="G154" s="1">
        <f t="shared" si="4"/>
        <v>2.2999999999999965E-2</v>
      </c>
      <c r="H154">
        <v>423.99</v>
      </c>
      <c r="I154">
        <f t="shared" si="6"/>
        <v>5.6600000000000025E-2</v>
      </c>
    </row>
    <row r="155" spans="1:9" x14ac:dyDescent="0.35">
      <c r="A155">
        <v>423.49</v>
      </c>
      <c r="B155">
        <v>0.111</v>
      </c>
      <c r="C155">
        <f>B155-$B$62</f>
        <v>7.5999999999999998E-2</v>
      </c>
      <c r="F155" s="1">
        <f t="shared" si="5"/>
        <v>1.8599999999999974E-2</v>
      </c>
      <c r="G155" s="1">
        <f t="shared" si="4"/>
        <v>2.3249999999999965E-2</v>
      </c>
      <c r="H155">
        <v>423.49</v>
      </c>
      <c r="I155">
        <f t="shared" si="6"/>
        <v>5.740000000000002E-2</v>
      </c>
    </row>
    <row r="156" spans="1:9" x14ac:dyDescent="0.35">
      <c r="A156">
        <v>422.99</v>
      </c>
      <c r="B156">
        <v>0.113</v>
      </c>
      <c r="C156">
        <f>B156-$B$62</f>
        <v>7.8E-2</v>
      </c>
      <c r="F156" s="1">
        <f t="shared" si="5"/>
        <v>1.8799999999999973E-2</v>
      </c>
      <c r="G156" s="1">
        <f t="shared" si="4"/>
        <v>2.3499999999999965E-2</v>
      </c>
      <c r="H156">
        <v>422.99</v>
      </c>
      <c r="I156">
        <f t="shared" si="6"/>
        <v>5.920000000000003E-2</v>
      </c>
    </row>
    <row r="157" spans="1:9" x14ac:dyDescent="0.35">
      <c r="A157">
        <v>422.49</v>
      </c>
      <c r="B157">
        <v>0.115</v>
      </c>
      <c r="C157">
        <f>B157-$B$62</f>
        <v>0.08</v>
      </c>
      <c r="F157" s="1">
        <f t="shared" si="5"/>
        <v>1.8999999999999975E-2</v>
      </c>
      <c r="G157" s="1">
        <f t="shared" si="4"/>
        <v>2.3749999999999966E-2</v>
      </c>
      <c r="H157">
        <v>422.49</v>
      </c>
      <c r="I157">
        <f t="shared" si="6"/>
        <v>6.1000000000000026E-2</v>
      </c>
    </row>
    <row r="158" spans="1:9" x14ac:dyDescent="0.35">
      <c r="A158">
        <v>421.99</v>
      </c>
      <c r="B158">
        <v>0.11600000000000001</v>
      </c>
      <c r="C158">
        <f>B158-$B$62</f>
        <v>8.1000000000000003E-2</v>
      </c>
      <c r="F158" s="1">
        <f t="shared" si="5"/>
        <v>1.9199999999999974E-2</v>
      </c>
      <c r="G158" s="1">
        <f t="shared" si="4"/>
        <v>2.3999999999999966E-2</v>
      </c>
      <c r="H158">
        <v>421.99</v>
      </c>
      <c r="I158">
        <f t="shared" si="6"/>
        <v>6.1800000000000029E-2</v>
      </c>
    </row>
    <row r="159" spans="1:9" x14ac:dyDescent="0.35">
      <c r="A159">
        <v>421.49</v>
      </c>
      <c r="B159">
        <v>0.11799999999999999</v>
      </c>
      <c r="C159">
        <f>B159-$B$62</f>
        <v>8.299999999999999E-2</v>
      </c>
      <c r="F159" s="1">
        <f t="shared" si="5"/>
        <v>1.9399999999999973E-2</v>
      </c>
      <c r="G159" s="1">
        <f t="shared" si="4"/>
        <v>2.4249999999999966E-2</v>
      </c>
      <c r="H159">
        <v>421.49</v>
      </c>
      <c r="I159">
        <f t="shared" si="6"/>
        <v>6.3600000000000018E-2</v>
      </c>
    </row>
    <row r="160" spans="1:9" x14ac:dyDescent="0.35">
      <c r="A160">
        <v>420.99</v>
      </c>
      <c r="B160">
        <v>0.11899999999999999</v>
      </c>
      <c r="C160">
        <f>B160-$B$62</f>
        <v>8.3999999999999991E-2</v>
      </c>
      <c r="F160" s="1">
        <f t="shared" si="5"/>
        <v>1.9599999999999975E-2</v>
      </c>
      <c r="G160" s="1">
        <f t="shared" si="4"/>
        <v>2.4499999999999966E-2</v>
      </c>
      <c r="H160">
        <v>420.99</v>
      </c>
      <c r="I160">
        <f t="shared" si="6"/>
        <v>6.4400000000000013E-2</v>
      </c>
    </row>
    <row r="161" spans="1:18" x14ac:dyDescent="0.35">
      <c r="A161">
        <v>420.49</v>
      </c>
      <c r="B161">
        <v>0.12</v>
      </c>
      <c r="C161">
        <f>B161-$B$62</f>
        <v>8.4999999999999992E-2</v>
      </c>
      <c r="F161" s="1">
        <f t="shared" si="5"/>
        <v>1.9799999999999974E-2</v>
      </c>
      <c r="G161" s="1">
        <f t="shared" si="4"/>
        <v>2.4749999999999966E-2</v>
      </c>
      <c r="H161">
        <v>420.49</v>
      </c>
      <c r="I161">
        <f t="shared" si="6"/>
        <v>6.5200000000000022E-2</v>
      </c>
    </row>
    <row r="162" spans="1:18" x14ac:dyDescent="0.35">
      <c r="A162" s="2">
        <v>419.99</v>
      </c>
      <c r="B162" s="2">
        <v>0.121</v>
      </c>
      <c r="C162" s="2">
        <f>B162-$B$62</f>
        <v>8.5999999999999993E-2</v>
      </c>
      <c r="D162" s="2"/>
      <c r="E162" s="2"/>
      <c r="F162" s="2">
        <f t="shared" si="5"/>
        <v>1.9999999999999976E-2</v>
      </c>
      <c r="G162" s="2">
        <f t="shared" si="4"/>
        <v>2.4999999999999967E-2</v>
      </c>
      <c r="H162" s="2">
        <v>419.99</v>
      </c>
      <c r="I162" s="2">
        <f t="shared" si="6"/>
        <v>6.6000000000000017E-2</v>
      </c>
      <c r="J162" s="2"/>
      <c r="K162" s="2"/>
      <c r="L162" s="2"/>
      <c r="M162" s="2"/>
      <c r="N162" s="2"/>
      <c r="O162" s="2"/>
      <c r="P162" s="2"/>
      <c r="Q162" s="2"/>
      <c r="R162" s="2"/>
    </row>
    <row r="163" spans="1:18" x14ac:dyDescent="0.35">
      <c r="A163">
        <v>419.49</v>
      </c>
      <c r="B163">
        <v>0.122</v>
      </c>
      <c r="C163">
        <f>B163-$B$62</f>
        <v>8.6999999999999994E-2</v>
      </c>
      <c r="F163" s="1">
        <f t="shared" si="5"/>
        <v>2.0199999999999975E-2</v>
      </c>
      <c r="G163" s="1">
        <f t="shared" si="4"/>
        <v>2.5249999999999967E-2</v>
      </c>
      <c r="H163">
        <v>419.49</v>
      </c>
      <c r="I163">
        <f t="shared" si="6"/>
        <v>6.6800000000000026E-2</v>
      </c>
    </row>
    <row r="164" spans="1:18" x14ac:dyDescent="0.35">
      <c r="A164">
        <v>418.99</v>
      </c>
      <c r="B164">
        <v>0.121</v>
      </c>
      <c r="C164">
        <f>B164-$B$62</f>
        <v>8.5999999999999993E-2</v>
      </c>
      <c r="F164" s="1">
        <f t="shared" si="5"/>
        <v>2.0399999999999974E-2</v>
      </c>
      <c r="G164" s="1">
        <f t="shared" si="4"/>
        <v>2.5499999999999967E-2</v>
      </c>
      <c r="H164">
        <v>418.99</v>
      </c>
      <c r="I164">
        <f t="shared" si="6"/>
        <v>6.5600000000000019E-2</v>
      </c>
    </row>
    <row r="165" spans="1:18" x14ac:dyDescent="0.35">
      <c r="A165">
        <v>418.49</v>
      </c>
      <c r="B165">
        <v>0.121</v>
      </c>
      <c r="C165">
        <f>B165-$B$62</f>
        <v>8.5999999999999993E-2</v>
      </c>
      <c r="F165" s="1">
        <f t="shared" si="5"/>
        <v>2.0599999999999976E-2</v>
      </c>
      <c r="G165" s="1">
        <f t="shared" si="4"/>
        <v>2.5749999999999967E-2</v>
      </c>
      <c r="H165">
        <v>418.49</v>
      </c>
      <c r="I165">
        <f t="shared" si="6"/>
        <v>6.5400000000000014E-2</v>
      </c>
    </row>
    <row r="166" spans="1:18" x14ac:dyDescent="0.35">
      <c r="A166">
        <v>417.99</v>
      </c>
      <c r="B166">
        <v>0.121</v>
      </c>
      <c r="C166">
        <f>B166-$B$62</f>
        <v>8.5999999999999993E-2</v>
      </c>
      <c r="F166" s="1">
        <f t="shared" si="5"/>
        <v>2.0799999999999975E-2</v>
      </c>
      <c r="G166" s="1">
        <f t="shared" si="4"/>
        <v>2.5999999999999968E-2</v>
      </c>
      <c r="H166">
        <v>417.99</v>
      </c>
      <c r="I166">
        <f t="shared" si="6"/>
        <v>6.5200000000000022E-2</v>
      </c>
    </row>
    <row r="167" spans="1:18" x14ac:dyDescent="0.35">
      <c r="A167">
        <v>417.49</v>
      </c>
      <c r="B167">
        <v>0.121</v>
      </c>
      <c r="C167">
        <f>B167-$B$62</f>
        <v>8.5999999999999993E-2</v>
      </c>
      <c r="F167" s="1">
        <f t="shared" si="5"/>
        <v>2.0999999999999977E-2</v>
      </c>
      <c r="G167" s="1">
        <f t="shared" si="4"/>
        <v>2.6249999999999968E-2</v>
      </c>
      <c r="H167">
        <v>417.49</v>
      </c>
      <c r="I167">
        <f t="shared" si="6"/>
        <v>6.5000000000000016E-2</v>
      </c>
    </row>
    <row r="168" spans="1:18" x14ac:dyDescent="0.35">
      <c r="A168">
        <v>416.99</v>
      </c>
      <c r="B168">
        <v>0.121</v>
      </c>
      <c r="C168">
        <f>B168-$B$62</f>
        <v>8.5999999999999993E-2</v>
      </c>
      <c r="F168" s="1">
        <f t="shared" si="5"/>
        <v>2.1199999999999976E-2</v>
      </c>
      <c r="G168" s="1">
        <f t="shared" si="4"/>
        <v>2.6499999999999968E-2</v>
      </c>
      <c r="H168">
        <v>416.99</v>
      </c>
      <c r="I168">
        <f t="shared" si="6"/>
        <v>6.4800000000000024E-2</v>
      </c>
    </row>
    <row r="169" spans="1:18" x14ac:dyDescent="0.35">
      <c r="A169">
        <v>416.49</v>
      </c>
      <c r="B169">
        <v>0.12</v>
      </c>
      <c r="C169">
        <f>B169-$B$62</f>
        <v>8.4999999999999992E-2</v>
      </c>
      <c r="F169" s="1">
        <f t="shared" si="5"/>
        <v>2.1399999999999975E-2</v>
      </c>
      <c r="G169" s="1">
        <f t="shared" si="4"/>
        <v>2.6749999999999968E-2</v>
      </c>
      <c r="H169">
        <v>416.49</v>
      </c>
      <c r="I169">
        <f t="shared" si="6"/>
        <v>6.3600000000000018E-2</v>
      </c>
    </row>
    <row r="170" spans="1:18" x14ac:dyDescent="0.35">
      <c r="A170">
        <v>415.99</v>
      </c>
      <c r="B170">
        <v>0.12</v>
      </c>
      <c r="C170">
        <f>B170-$B$62</f>
        <v>8.4999999999999992E-2</v>
      </c>
      <c r="F170" s="1">
        <f t="shared" si="5"/>
        <v>2.1599999999999977E-2</v>
      </c>
      <c r="G170" s="1">
        <f t="shared" si="4"/>
        <v>2.6999999999999968E-2</v>
      </c>
      <c r="H170">
        <v>415.99</v>
      </c>
      <c r="I170">
        <f t="shared" si="6"/>
        <v>6.3400000000000012E-2</v>
      </c>
    </row>
    <row r="171" spans="1:18" x14ac:dyDescent="0.35">
      <c r="A171">
        <v>415.49</v>
      </c>
      <c r="B171">
        <v>0.11899999999999999</v>
      </c>
      <c r="C171">
        <f>B171-$B$62</f>
        <v>8.3999999999999991E-2</v>
      </c>
      <c r="F171" s="1">
        <f t="shared" si="5"/>
        <v>2.1799999999999976E-2</v>
      </c>
      <c r="G171" s="1">
        <f t="shared" si="4"/>
        <v>2.7249999999999969E-2</v>
      </c>
      <c r="H171">
        <v>415.49</v>
      </c>
      <c r="I171">
        <f t="shared" si="6"/>
        <v>6.2200000000000019E-2</v>
      </c>
    </row>
    <row r="172" spans="1:18" x14ac:dyDescent="0.35">
      <c r="A172">
        <v>414.99</v>
      </c>
      <c r="B172">
        <v>0.11799999999999999</v>
      </c>
      <c r="C172">
        <f>B172-$B$62</f>
        <v>8.299999999999999E-2</v>
      </c>
      <c r="F172" s="1">
        <f t="shared" si="5"/>
        <v>2.1999999999999978E-2</v>
      </c>
      <c r="G172" s="1">
        <f t="shared" si="4"/>
        <v>2.7499999999999969E-2</v>
      </c>
      <c r="H172">
        <v>414.99</v>
      </c>
      <c r="I172">
        <f t="shared" si="6"/>
        <v>6.1000000000000013E-2</v>
      </c>
    </row>
    <row r="173" spans="1:18" x14ac:dyDescent="0.35">
      <c r="A173">
        <v>414.49</v>
      </c>
      <c r="B173">
        <v>0.11700000000000001</v>
      </c>
      <c r="C173">
        <f>B173-$B$62</f>
        <v>8.2000000000000003E-2</v>
      </c>
      <c r="F173" s="1">
        <f t="shared" si="5"/>
        <v>2.2199999999999977E-2</v>
      </c>
      <c r="G173" s="1">
        <f t="shared" si="4"/>
        <v>2.7749999999999969E-2</v>
      </c>
      <c r="H173">
        <v>414.49</v>
      </c>
      <c r="I173">
        <f t="shared" si="6"/>
        <v>5.9800000000000027E-2</v>
      </c>
    </row>
    <row r="174" spans="1:18" x14ac:dyDescent="0.35">
      <c r="A174">
        <v>413.99</v>
      </c>
      <c r="B174">
        <v>0.11600000000000001</v>
      </c>
      <c r="C174">
        <f>B174-$B$62</f>
        <v>8.1000000000000003E-2</v>
      </c>
      <c r="F174" s="1">
        <f t="shared" si="5"/>
        <v>2.2399999999999975E-2</v>
      </c>
      <c r="G174" s="1">
        <f t="shared" si="4"/>
        <v>2.7999999999999969E-2</v>
      </c>
      <c r="H174">
        <v>413.99</v>
      </c>
      <c r="I174">
        <f t="shared" si="6"/>
        <v>5.8600000000000027E-2</v>
      </c>
    </row>
    <row r="175" spans="1:18" x14ac:dyDescent="0.35">
      <c r="A175">
        <v>413.49</v>
      </c>
      <c r="B175">
        <v>0.114</v>
      </c>
      <c r="C175">
        <f>B175-$B$62</f>
        <v>7.9000000000000001E-2</v>
      </c>
      <c r="F175" s="1">
        <f t="shared" si="5"/>
        <v>2.2599999999999978E-2</v>
      </c>
      <c r="G175" s="1">
        <f t="shared" si="4"/>
        <v>2.824999999999997E-2</v>
      </c>
      <c r="H175">
        <v>413.49</v>
      </c>
      <c r="I175">
        <f t="shared" si="6"/>
        <v>5.640000000000002E-2</v>
      </c>
    </row>
    <row r="176" spans="1:18" x14ac:dyDescent="0.35">
      <c r="A176">
        <v>412.98</v>
      </c>
      <c r="B176">
        <v>0.113</v>
      </c>
      <c r="C176">
        <f>B176-$B$62</f>
        <v>7.8E-2</v>
      </c>
      <c r="F176" s="1">
        <f t="shared" si="5"/>
        <v>2.2799999999999977E-2</v>
      </c>
      <c r="G176" s="1">
        <f t="shared" si="4"/>
        <v>2.849999999999997E-2</v>
      </c>
      <c r="H176">
        <v>412.98</v>
      </c>
      <c r="I176">
        <f t="shared" si="6"/>
        <v>5.5200000000000027E-2</v>
      </c>
    </row>
    <row r="177" spans="1:9" x14ac:dyDescent="0.35">
      <c r="A177">
        <v>412.48</v>
      </c>
      <c r="B177">
        <v>0.111</v>
      </c>
      <c r="C177">
        <f>B177-$B$62</f>
        <v>7.5999999999999998E-2</v>
      </c>
      <c r="F177" s="1">
        <f t="shared" si="5"/>
        <v>2.2999999999999979E-2</v>
      </c>
      <c r="G177" s="1">
        <f t="shared" si="4"/>
        <v>2.874999999999997E-2</v>
      </c>
      <c r="H177">
        <v>412.48</v>
      </c>
      <c r="I177">
        <f t="shared" si="6"/>
        <v>5.3000000000000019E-2</v>
      </c>
    </row>
    <row r="178" spans="1:9" x14ac:dyDescent="0.35">
      <c r="A178">
        <v>411.98</v>
      </c>
      <c r="B178">
        <v>0.11</v>
      </c>
      <c r="C178">
        <f>B178-$B$62</f>
        <v>7.4999999999999997E-2</v>
      </c>
      <c r="F178" s="1">
        <f t="shared" si="5"/>
        <v>2.3199999999999978E-2</v>
      </c>
      <c r="G178" s="1">
        <f t="shared" si="4"/>
        <v>2.899999999999997E-2</v>
      </c>
      <c r="H178">
        <v>411.98</v>
      </c>
      <c r="I178">
        <f t="shared" si="6"/>
        <v>5.180000000000002E-2</v>
      </c>
    </row>
    <row r="179" spans="1:9" x14ac:dyDescent="0.35">
      <c r="A179">
        <v>411.48</v>
      </c>
      <c r="B179">
        <v>0.108</v>
      </c>
      <c r="C179">
        <f>B179-$B$62</f>
        <v>7.2999999999999995E-2</v>
      </c>
      <c r="F179" s="1">
        <f t="shared" si="5"/>
        <v>2.3399999999999976E-2</v>
      </c>
      <c r="G179" s="1">
        <f t="shared" si="4"/>
        <v>2.924999999999997E-2</v>
      </c>
      <c r="H179">
        <v>411.48</v>
      </c>
      <c r="I179">
        <f t="shared" si="6"/>
        <v>4.9600000000000019E-2</v>
      </c>
    </row>
    <row r="180" spans="1:9" x14ac:dyDescent="0.35">
      <c r="A180">
        <v>411.02</v>
      </c>
      <c r="B180">
        <v>0.107</v>
      </c>
      <c r="C180">
        <f>B180-$B$62</f>
        <v>7.1999999999999995E-2</v>
      </c>
      <c r="F180" s="1">
        <f t="shared" si="5"/>
        <v>2.3599999999999979E-2</v>
      </c>
      <c r="G180" s="1">
        <f t="shared" si="4"/>
        <v>2.9499999999999971E-2</v>
      </c>
      <c r="H180">
        <v>411.02</v>
      </c>
      <c r="I180">
        <f t="shared" si="6"/>
        <v>4.8400000000000012E-2</v>
      </c>
    </row>
    <row r="181" spans="1:9" x14ac:dyDescent="0.35">
      <c r="A181">
        <v>410.52</v>
      </c>
      <c r="B181">
        <v>0.105</v>
      </c>
      <c r="C181">
        <f>B181-$B$62</f>
        <v>6.9999999999999993E-2</v>
      </c>
      <c r="F181" s="1">
        <f t="shared" si="5"/>
        <v>2.3799999999999977E-2</v>
      </c>
      <c r="G181" s="1">
        <f t="shared" si="4"/>
        <v>2.9749999999999971E-2</v>
      </c>
      <c r="H181">
        <v>410.52</v>
      </c>
      <c r="I181">
        <f t="shared" si="6"/>
        <v>4.6200000000000019E-2</v>
      </c>
    </row>
    <row r="182" spans="1:9" x14ac:dyDescent="0.35">
      <c r="A182">
        <v>410.02</v>
      </c>
      <c r="B182">
        <v>0.10299999999999999</v>
      </c>
      <c r="C182">
        <f>B182-$B$62</f>
        <v>6.7999999999999991E-2</v>
      </c>
      <c r="F182" s="1">
        <f t="shared" si="5"/>
        <v>2.399999999999998E-2</v>
      </c>
      <c r="G182" s="1">
        <f t="shared" si="4"/>
        <v>2.9999999999999971E-2</v>
      </c>
      <c r="H182">
        <v>410.02</v>
      </c>
      <c r="I182">
        <f t="shared" si="6"/>
        <v>4.4000000000000011E-2</v>
      </c>
    </row>
    <row r="183" spans="1:9" x14ac:dyDescent="0.35">
      <c r="A183">
        <v>409.52</v>
      </c>
      <c r="B183">
        <v>0.10199999999999999</v>
      </c>
      <c r="C183">
        <f>B183-$B$62</f>
        <v>6.699999999999999E-2</v>
      </c>
      <c r="F183" s="1">
        <f t="shared" si="5"/>
        <v>2.4199999999999978E-2</v>
      </c>
      <c r="G183" s="1">
        <f t="shared" si="4"/>
        <v>3.0249999999999971E-2</v>
      </c>
      <c r="H183">
        <v>409.52</v>
      </c>
      <c r="I183">
        <f t="shared" si="6"/>
        <v>4.2800000000000012E-2</v>
      </c>
    </row>
    <row r="184" spans="1:9" x14ac:dyDescent="0.35">
      <c r="A184">
        <v>409.01</v>
      </c>
      <c r="B184">
        <v>0.1</v>
      </c>
      <c r="C184">
        <f>B184-$B$62</f>
        <v>6.5000000000000002E-2</v>
      </c>
      <c r="F184" s="1">
        <f t="shared" si="5"/>
        <v>2.4399999999999977E-2</v>
      </c>
      <c r="G184" s="1">
        <f t="shared" si="4"/>
        <v>3.0499999999999972E-2</v>
      </c>
      <c r="H184">
        <v>409.01</v>
      </c>
      <c r="I184">
        <f t="shared" si="6"/>
        <v>4.0600000000000025E-2</v>
      </c>
    </row>
    <row r="185" spans="1:9" x14ac:dyDescent="0.35">
      <c r="A185">
        <v>408.51</v>
      </c>
      <c r="B185">
        <v>9.9000000000000005E-2</v>
      </c>
      <c r="C185">
        <f>B185-$B$62</f>
        <v>6.4000000000000001E-2</v>
      </c>
      <c r="F185" s="1">
        <f t="shared" si="5"/>
        <v>2.459999999999998E-2</v>
      </c>
      <c r="G185" s="1">
        <f t="shared" si="4"/>
        <v>3.0749999999999972E-2</v>
      </c>
      <c r="H185">
        <v>408.51</v>
      </c>
      <c r="I185">
        <f t="shared" si="6"/>
        <v>3.9400000000000018E-2</v>
      </c>
    </row>
    <row r="186" spans="1:9" x14ac:dyDescent="0.35">
      <c r="A186">
        <v>408.01</v>
      </c>
      <c r="B186">
        <v>9.7000000000000003E-2</v>
      </c>
      <c r="C186">
        <f>B186-$B$62</f>
        <v>6.2E-2</v>
      </c>
      <c r="F186" s="1">
        <f t="shared" si="5"/>
        <v>2.4799999999999978E-2</v>
      </c>
      <c r="G186" s="1">
        <f t="shared" si="4"/>
        <v>3.0999999999999972E-2</v>
      </c>
      <c r="H186">
        <v>408.01</v>
      </c>
      <c r="I186">
        <f t="shared" si="6"/>
        <v>3.7200000000000025E-2</v>
      </c>
    </row>
    <row r="187" spans="1:9" x14ac:dyDescent="0.35">
      <c r="A187">
        <v>407.51</v>
      </c>
      <c r="B187">
        <v>9.5000000000000001E-2</v>
      </c>
      <c r="C187">
        <f>B187-$B$62</f>
        <v>0.06</v>
      </c>
      <c r="F187" s="1">
        <f t="shared" si="5"/>
        <v>2.4999999999999981E-2</v>
      </c>
      <c r="G187" s="1">
        <f t="shared" si="4"/>
        <v>3.1249999999999972E-2</v>
      </c>
      <c r="H187">
        <v>407.51</v>
      </c>
      <c r="I187">
        <f t="shared" si="6"/>
        <v>3.5000000000000017E-2</v>
      </c>
    </row>
    <row r="188" spans="1:9" x14ac:dyDescent="0.35">
      <c r="A188">
        <v>407.01</v>
      </c>
      <c r="B188">
        <v>9.4E-2</v>
      </c>
      <c r="C188">
        <f>B188-$B$62</f>
        <v>5.8999999999999997E-2</v>
      </c>
      <c r="F188" s="1">
        <f t="shared" si="5"/>
        <v>2.5199999999999979E-2</v>
      </c>
      <c r="G188" s="1">
        <f t="shared" si="4"/>
        <v>3.1499999999999972E-2</v>
      </c>
      <c r="H188">
        <v>407.01</v>
      </c>
      <c r="I188">
        <f t="shared" si="6"/>
        <v>3.3800000000000018E-2</v>
      </c>
    </row>
    <row r="189" spans="1:9" x14ac:dyDescent="0.35">
      <c r="A189">
        <v>406.51</v>
      </c>
      <c r="B189">
        <v>9.1999999999999998E-2</v>
      </c>
      <c r="C189">
        <f>B189-$B$62</f>
        <v>5.6999999999999995E-2</v>
      </c>
      <c r="F189" s="1">
        <f t="shared" si="5"/>
        <v>2.5399999999999978E-2</v>
      </c>
      <c r="G189" s="1">
        <f t="shared" si="4"/>
        <v>3.1749999999999973E-2</v>
      </c>
      <c r="H189">
        <v>406.51</v>
      </c>
      <c r="I189">
        <f t="shared" si="6"/>
        <v>3.1600000000000017E-2</v>
      </c>
    </row>
    <row r="190" spans="1:9" x14ac:dyDescent="0.35">
      <c r="A190">
        <v>406.01</v>
      </c>
      <c r="B190">
        <v>9.0999999999999998E-2</v>
      </c>
      <c r="C190">
        <f>B190-$B$62</f>
        <v>5.5999999999999994E-2</v>
      </c>
      <c r="F190" s="1">
        <f t="shared" si="5"/>
        <v>2.559999999999998E-2</v>
      </c>
      <c r="G190" s="1">
        <f t="shared" si="4"/>
        <v>3.1999999999999973E-2</v>
      </c>
      <c r="H190">
        <v>406.01</v>
      </c>
      <c r="I190">
        <f t="shared" si="6"/>
        <v>3.0400000000000014E-2</v>
      </c>
    </row>
    <row r="191" spans="1:9" x14ac:dyDescent="0.35">
      <c r="A191">
        <v>405.5</v>
      </c>
      <c r="B191">
        <v>8.8999999999999996E-2</v>
      </c>
      <c r="C191">
        <f>B191-$B$62</f>
        <v>5.3999999999999992E-2</v>
      </c>
      <c r="F191" s="1">
        <f t="shared" si="5"/>
        <v>2.5799999999999979E-2</v>
      </c>
      <c r="G191" s="1">
        <f t="shared" ref="G191:G254" si="7">G192-0.00025</f>
        <v>3.2249999999999973E-2</v>
      </c>
      <c r="H191">
        <v>405.5</v>
      </c>
      <c r="I191">
        <f t="shared" si="6"/>
        <v>2.8200000000000013E-2</v>
      </c>
    </row>
    <row r="192" spans="1:9" x14ac:dyDescent="0.35">
      <c r="A192">
        <v>405</v>
      </c>
      <c r="B192">
        <v>8.7999999999999995E-2</v>
      </c>
      <c r="C192">
        <f>B192-$B$62</f>
        <v>5.2999999999999992E-2</v>
      </c>
      <c r="F192" s="1">
        <f t="shared" ref="F192:F255" si="8">G192*0.8</f>
        <v>2.5999999999999981E-2</v>
      </c>
      <c r="G192" s="1">
        <f t="shared" si="7"/>
        <v>3.2499999999999973E-2</v>
      </c>
      <c r="H192">
        <v>405</v>
      </c>
      <c r="I192">
        <f t="shared" si="6"/>
        <v>2.700000000000001E-2</v>
      </c>
    </row>
    <row r="193" spans="1:9" x14ac:dyDescent="0.35">
      <c r="A193">
        <v>404.5</v>
      </c>
      <c r="B193">
        <v>8.6999999999999994E-2</v>
      </c>
      <c r="C193">
        <f>B193-$B$62</f>
        <v>5.1999999999999991E-2</v>
      </c>
      <c r="F193" s="1">
        <f t="shared" si="8"/>
        <v>2.619999999999998E-2</v>
      </c>
      <c r="G193" s="1">
        <f t="shared" si="7"/>
        <v>3.2749999999999974E-2</v>
      </c>
      <c r="H193">
        <v>404.5</v>
      </c>
      <c r="I193">
        <f t="shared" si="6"/>
        <v>2.580000000000001E-2</v>
      </c>
    </row>
    <row r="194" spans="1:9" x14ac:dyDescent="0.35">
      <c r="A194">
        <v>404</v>
      </c>
      <c r="B194">
        <v>8.5999999999999993E-2</v>
      </c>
      <c r="C194">
        <f>B194-$B$62</f>
        <v>5.099999999999999E-2</v>
      </c>
      <c r="F194" s="1">
        <f t="shared" si="8"/>
        <v>2.6399999999999979E-2</v>
      </c>
      <c r="G194" s="1">
        <f t="shared" si="7"/>
        <v>3.2999999999999974E-2</v>
      </c>
      <c r="H194">
        <v>404</v>
      </c>
      <c r="I194">
        <f t="shared" si="6"/>
        <v>2.4600000000000011E-2</v>
      </c>
    </row>
    <row r="195" spans="1:9" x14ac:dyDescent="0.35">
      <c r="A195">
        <v>403.5</v>
      </c>
      <c r="B195">
        <v>8.5000000000000006E-2</v>
      </c>
      <c r="C195">
        <f>B195-$B$62</f>
        <v>0.05</v>
      </c>
      <c r="F195" s="1">
        <f t="shared" si="8"/>
        <v>2.6599999999999981E-2</v>
      </c>
      <c r="G195" s="1">
        <f t="shared" si="7"/>
        <v>3.3249999999999974E-2</v>
      </c>
      <c r="H195">
        <v>403.5</v>
      </c>
      <c r="I195">
        <f t="shared" ref="I195:I258" si="9">C195-F195</f>
        <v>2.3400000000000021E-2</v>
      </c>
    </row>
    <row r="196" spans="1:9" x14ac:dyDescent="0.35">
      <c r="A196">
        <v>403</v>
      </c>
      <c r="B196">
        <v>8.4000000000000005E-2</v>
      </c>
      <c r="C196">
        <f>B196-$B$62</f>
        <v>4.9000000000000002E-2</v>
      </c>
      <c r="F196" s="1">
        <f t="shared" si="8"/>
        <v>2.679999999999998E-2</v>
      </c>
      <c r="G196" s="1">
        <f t="shared" si="7"/>
        <v>3.3499999999999974E-2</v>
      </c>
      <c r="H196">
        <v>403</v>
      </c>
      <c r="I196">
        <f t="shared" si="9"/>
        <v>2.2200000000000022E-2</v>
      </c>
    </row>
    <row r="197" spans="1:9" x14ac:dyDescent="0.35">
      <c r="A197">
        <v>402.49</v>
      </c>
      <c r="B197">
        <v>8.3000000000000004E-2</v>
      </c>
      <c r="C197">
        <f>B197-$B$62</f>
        <v>4.8000000000000001E-2</v>
      </c>
      <c r="F197" s="1">
        <f t="shared" si="8"/>
        <v>2.6999999999999982E-2</v>
      </c>
      <c r="G197" s="1">
        <f t="shared" si="7"/>
        <v>3.3749999999999974E-2</v>
      </c>
      <c r="H197">
        <v>402.49</v>
      </c>
      <c r="I197">
        <f t="shared" si="9"/>
        <v>2.1000000000000019E-2</v>
      </c>
    </row>
    <row r="198" spans="1:9" x14ac:dyDescent="0.35">
      <c r="A198">
        <v>401.99</v>
      </c>
      <c r="B198">
        <v>8.2000000000000003E-2</v>
      </c>
      <c r="C198">
        <f>B198-$B$62</f>
        <v>4.7E-2</v>
      </c>
      <c r="F198" s="1">
        <f t="shared" si="8"/>
        <v>2.7199999999999981E-2</v>
      </c>
      <c r="G198" s="1">
        <f t="shared" si="7"/>
        <v>3.3999999999999975E-2</v>
      </c>
      <c r="H198">
        <v>401.99</v>
      </c>
      <c r="I198">
        <f t="shared" si="9"/>
        <v>1.9800000000000019E-2</v>
      </c>
    </row>
    <row r="199" spans="1:9" x14ac:dyDescent="0.35">
      <c r="A199">
        <v>401.49</v>
      </c>
      <c r="B199">
        <v>8.1000000000000003E-2</v>
      </c>
      <c r="C199">
        <f>B199-$B$62</f>
        <v>4.5999999999999999E-2</v>
      </c>
      <c r="F199" s="1">
        <f t="shared" si="8"/>
        <v>2.739999999999998E-2</v>
      </c>
      <c r="G199" s="1">
        <f t="shared" si="7"/>
        <v>3.4249999999999975E-2</v>
      </c>
      <c r="H199">
        <v>401.49</v>
      </c>
      <c r="I199">
        <f t="shared" si="9"/>
        <v>1.8600000000000019E-2</v>
      </c>
    </row>
    <row r="200" spans="1:9" x14ac:dyDescent="0.35">
      <c r="A200">
        <v>400.99</v>
      </c>
      <c r="B200">
        <v>0.08</v>
      </c>
      <c r="C200">
        <f>B200-$B$62</f>
        <v>4.4999999999999998E-2</v>
      </c>
      <c r="F200" s="1">
        <f t="shared" si="8"/>
        <v>2.7599999999999982E-2</v>
      </c>
      <c r="G200" s="1">
        <f t="shared" si="7"/>
        <v>3.4499999999999975E-2</v>
      </c>
      <c r="H200">
        <v>400.99</v>
      </c>
      <c r="I200">
        <f t="shared" si="9"/>
        <v>1.7400000000000016E-2</v>
      </c>
    </row>
    <row r="201" spans="1:9" x14ac:dyDescent="0.35">
      <c r="A201">
        <v>400.49</v>
      </c>
      <c r="B201">
        <v>7.9000000000000001E-2</v>
      </c>
      <c r="C201">
        <f>B201-$B$62</f>
        <v>4.3999999999999997E-2</v>
      </c>
      <c r="F201" s="1">
        <f t="shared" si="8"/>
        <v>2.7799999999999981E-2</v>
      </c>
      <c r="G201" s="1">
        <f t="shared" si="7"/>
        <v>3.4749999999999975E-2</v>
      </c>
      <c r="H201">
        <v>400.49</v>
      </c>
      <c r="I201">
        <f t="shared" si="9"/>
        <v>1.6200000000000016E-2</v>
      </c>
    </row>
    <row r="202" spans="1:9" x14ac:dyDescent="0.35">
      <c r="A202">
        <v>399.99</v>
      </c>
      <c r="B202">
        <v>7.8E-2</v>
      </c>
      <c r="C202">
        <f>B202-$B$62</f>
        <v>4.2999999999999997E-2</v>
      </c>
      <c r="F202" s="1">
        <f t="shared" si="8"/>
        <v>2.7999999999999983E-2</v>
      </c>
      <c r="G202" s="1">
        <f t="shared" si="7"/>
        <v>3.4999999999999976E-2</v>
      </c>
      <c r="H202">
        <v>399.99</v>
      </c>
      <c r="I202">
        <f t="shared" si="9"/>
        <v>1.5000000000000013E-2</v>
      </c>
    </row>
    <row r="203" spans="1:9" x14ac:dyDescent="0.35">
      <c r="A203">
        <v>399.48</v>
      </c>
      <c r="B203">
        <v>7.8E-2</v>
      </c>
      <c r="C203">
        <f>B203-$B$62</f>
        <v>4.2999999999999997E-2</v>
      </c>
      <c r="F203" s="1">
        <f t="shared" si="8"/>
        <v>2.8199999999999982E-2</v>
      </c>
      <c r="G203" s="1">
        <f t="shared" si="7"/>
        <v>3.5249999999999976E-2</v>
      </c>
      <c r="H203">
        <v>399.48</v>
      </c>
      <c r="I203">
        <f t="shared" si="9"/>
        <v>1.4800000000000015E-2</v>
      </c>
    </row>
    <row r="204" spans="1:9" x14ac:dyDescent="0.35">
      <c r="A204">
        <v>398.98</v>
      </c>
      <c r="B204">
        <v>7.6999999999999999E-2</v>
      </c>
      <c r="C204">
        <f>B204-$B$62</f>
        <v>4.1999999999999996E-2</v>
      </c>
      <c r="F204" s="1">
        <f t="shared" si="8"/>
        <v>2.8399999999999981E-2</v>
      </c>
      <c r="G204" s="1">
        <f t="shared" si="7"/>
        <v>3.5499999999999976E-2</v>
      </c>
      <c r="H204">
        <v>398.98</v>
      </c>
      <c r="I204">
        <f t="shared" si="9"/>
        <v>1.3600000000000015E-2</v>
      </c>
    </row>
    <row r="205" spans="1:9" x14ac:dyDescent="0.35">
      <c r="A205">
        <v>398.52</v>
      </c>
      <c r="B205">
        <v>7.6999999999999999E-2</v>
      </c>
      <c r="C205">
        <f>B205-$B$62</f>
        <v>4.1999999999999996E-2</v>
      </c>
      <c r="F205" s="1">
        <f t="shared" si="8"/>
        <v>2.8599999999999983E-2</v>
      </c>
      <c r="G205" s="1">
        <f t="shared" si="7"/>
        <v>3.5749999999999976E-2</v>
      </c>
      <c r="H205">
        <v>398.52</v>
      </c>
      <c r="I205">
        <f t="shared" si="9"/>
        <v>1.3400000000000013E-2</v>
      </c>
    </row>
    <row r="206" spans="1:9" x14ac:dyDescent="0.35">
      <c r="A206">
        <v>398.02</v>
      </c>
      <c r="B206">
        <v>7.5999999999999998E-2</v>
      </c>
      <c r="C206">
        <f>B206-$B$62</f>
        <v>4.0999999999999995E-2</v>
      </c>
      <c r="F206" s="1">
        <f t="shared" si="8"/>
        <v>2.8799999999999982E-2</v>
      </c>
      <c r="G206" s="1">
        <f t="shared" si="7"/>
        <v>3.5999999999999976E-2</v>
      </c>
      <c r="H206">
        <v>398.02</v>
      </c>
      <c r="I206">
        <f t="shared" si="9"/>
        <v>1.2200000000000013E-2</v>
      </c>
    </row>
    <row r="207" spans="1:9" x14ac:dyDescent="0.35">
      <c r="A207">
        <v>397.51</v>
      </c>
      <c r="B207">
        <v>7.4999999999999997E-2</v>
      </c>
      <c r="C207">
        <f>B207-$B$62</f>
        <v>3.9999999999999994E-2</v>
      </c>
      <c r="F207" s="1">
        <f t="shared" si="8"/>
        <v>2.8999999999999984E-2</v>
      </c>
      <c r="G207" s="1">
        <f t="shared" si="7"/>
        <v>3.6249999999999977E-2</v>
      </c>
      <c r="H207">
        <v>397.51</v>
      </c>
      <c r="I207">
        <f t="shared" si="9"/>
        <v>1.100000000000001E-2</v>
      </c>
    </row>
    <row r="208" spans="1:9" x14ac:dyDescent="0.35">
      <c r="A208">
        <v>397.01</v>
      </c>
      <c r="B208">
        <v>7.4999999999999997E-2</v>
      </c>
      <c r="C208">
        <f>B208-$B$62</f>
        <v>3.9999999999999994E-2</v>
      </c>
      <c r="F208" s="1">
        <f t="shared" si="8"/>
        <v>2.9199999999999983E-2</v>
      </c>
      <c r="G208" s="1">
        <f t="shared" si="7"/>
        <v>3.6499999999999977E-2</v>
      </c>
      <c r="H208">
        <v>397.01</v>
      </c>
      <c r="I208">
        <f t="shared" si="9"/>
        <v>1.0800000000000011E-2</v>
      </c>
    </row>
    <row r="209" spans="1:9" x14ac:dyDescent="0.35">
      <c r="A209">
        <v>396.51</v>
      </c>
      <c r="B209">
        <v>7.3999999999999996E-2</v>
      </c>
      <c r="C209">
        <f>B209-$B$62</f>
        <v>3.8999999999999993E-2</v>
      </c>
      <c r="F209" s="1">
        <f t="shared" si="8"/>
        <v>2.9399999999999982E-2</v>
      </c>
      <c r="G209" s="1">
        <f t="shared" si="7"/>
        <v>3.6749999999999977E-2</v>
      </c>
      <c r="H209">
        <v>396.51</v>
      </c>
      <c r="I209">
        <f t="shared" si="9"/>
        <v>9.6000000000000113E-3</v>
      </c>
    </row>
    <row r="210" spans="1:9" x14ac:dyDescent="0.35">
      <c r="A210">
        <v>396.01</v>
      </c>
      <c r="B210">
        <v>7.3999999999999996E-2</v>
      </c>
      <c r="C210">
        <f>B210-$B$62</f>
        <v>3.8999999999999993E-2</v>
      </c>
      <c r="F210" s="1">
        <f t="shared" si="8"/>
        <v>2.9599999999999984E-2</v>
      </c>
      <c r="G210" s="1">
        <f t="shared" si="7"/>
        <v>3.6999999999999977E-2</v>
      </c>
      <c r="H210">
        <v>396.01</v>
      </c>
      <c r="I210">
        <f t="shared" si="9"/>
        <v>9.400000000000009E-3</v>
      </c>
    </row>
    <row r="211" spans="1:9" x14ac:dyDescent="0.35">
      <c r="A211">
        <v>395.51</v>
      </c>
      <c r="B211">
        <v>7.2999999999999995E-2</v>
      </c>
      <c r="C211">
        <f>B211-$B$62</f>
        <v>3.7999999999999992E-2</v>
      </c>
      <c r="F211" s="1">
        <f t="shared" si="8"/>
        <v>2.9799999999999983E-2</v>
      </c>
      <c r="G211" s="1">
        <f t="shared" si="7"/>
        <v>3.7249999999999978E-2</v>
      </c>
      <c r="H211">
        <v>395.51</v>
      </c>
      <c r="I211">
        <f t="shared" si="9"/>
        <v>8.2000000000000094E-3</v>
      </c>
    </row>
    <row r="212" spans="1:9" x14ac:dyDescent="0.35">
      <c r="A212">
        <v>395</v>
      </c>
      <c r="B212">
        <v>7.2999999999999995E-2</v>
      </c>
      <c r="C212">
        <f>B212-$B$62</f>
        <v>3.7999999999999992E-2</v>
      </c>
      <c r="F212" s="1">
        <f t="shared" si="8"/>
        <v>2.9999999999999985E-2</v>
      </c>
      <c r="G212" s="1">
        <f t="shared" si="7"/>
        <v>3.7499999999999978E-2</v>
      </c>
      <c r="H212">
        <v>395</v>
      </c>
      <c r="I212">
        <f t="shared" si="9"/>
        <v>8.0000000000000071E-3</v>
      </c>
    </row>
    <row r="213" spans="1:9" x14ac:dyDescent="0.35">
      <c r="A213">
        <v>394.5</v>
      </c>
      <c r="B213">
        <v>7.1999999999999995E-2</v>
      </c>
      <c r="C213">
        <f>B213-$B$62</f>
        <v>3.6999999999999991E-2</v>
      </c>
      <c r="F213" s="1">
        <f t="shared" si="8"/>
        <v>3.0199999999999984E-2</v>
      </c>
      <c r="G213" s="1">
        <f t="shared" si="7"/>
        <v>3.7749999999999978E-2</v>
      </c>
      <c r="H213">
        <v>394.5</v>
      </c>
      <c r="I213">
        <f t="shared" si="9"/>
        <v>6.8000000000000074E-3</v>
      </c>
    </row>
    <row r="214" spans="1:9" x14ac:dyDescent="0.35">
      <c r="A214">
        <v>394</v>
      </c>
      <c r="B214">
        <v>7.1999999999999995E-2</v>
      </c>
      <c r="C214">
        <f>B214-$B$62</f>
        <v>3.6999999999999991E-2</v>
      </c>
      <c r="F214" s="1">
        <f t="shared" si="8"/>
        <v>3.0399999999999983E-2</v>
      </c>
      <c r="G214" s="1">
        <f t="shared" si="7"/>
        <v>3.7999999999999978E-2</v>
      </c>
      <c r="H214">
        <v>394</v>
      </c>
      <c r="I214">
        <f t="shared" si="9"/>
        <v>6.6000000000000086E-3</v>
      </c>
    </row>
    <row r="215" spans="1:9" x14ac:dyDescent="0.35">
      <c r="A215">
        <v>393.5</v>
      </c>
      <c r="B215">
        <v>7.1999999999999995E-2</v>
      </c>
      <c r="C215">
        <f>B215-$B$62</f>
        <v>3.6999999999999991E-2</v>
      </c>
      <c r="F215" s="1">
        <f t="shared" si="8"/>
        <v>3.0599999999999985E-2</v>
      </c>
      <c r="G215" s="1">
        <f t="shared" si="7"/>
        <v>3.8249999999999978E-2</v>
      </c>
      <c r="H215">
        <v>393.5</v>
      </c>
      <c r="I215">
        <f t="shared" si="9"/>
        <v>6.4000000000000064E-3</v>
      </c>
    </row>
    <row r="216" spans="1:9" x14ac:dyDescent="0.35">
      <c r="A216">
        <v>392.99</v>
      </c>
      <c r="B216">
        <v>7.1999999999999995E-2</v>
      </c>
      <c r="C216">
        <f>B216-$B$62</f>
        <v>3.6999999999999991E-2</v>
      </c>
      <c r="F216" s="1">
        <f t="shared" si="8"/>
        <v>3.0799999999999984E-2</v>
      </c>
      <c r="G216" s="1">
        <f t="shared" si="7"/>
        <v>3.8499999999999979E-2</v>
      </c>
      <c r="H216">
        <v>392.99</v>
      </c>
      <c r="I216">
        <f t="shared" si="9"/>
        <v>6.2000000000000076E-3</v>
      </c>
    </row>
    <row r="217" spans="1:9" x14ac:dyDescent="0.35">
      <c r="A217">
        <v>392.49</v>
      </c>
      <c r="B217">
        <v>7.0999999999999994E-2</v>
      </c>
      <c r="C217">
        <f>B217-$B$62</f>
        <v>3.599999999999999E-2</v>
      </c>
      <c r="F217" s="1">
        <f t="shared" si="8"/>
        <v>3.0999999999999986E-2</v>
      </c>
      <c r="G217" s="1">
        <f t="shared" si="7"/>
        <v>3.8749999999999979E-2</v>
      </c>
      <c r="H217">
        <v>392.49</v>
      </c>
      <c r="I217">
        <f t="shared" si="9"/>
        <v>5.0000000000000044E-3</v>
      </c>
    </row>
    <row r="218" spans="1:9" x14ac:dyDescent="0.35">
      <c r="A218">
        <v>391.99</v>
      </c>
      <c r="B218">
        <v>7.0000000000000007E-2</v>
      </c>
      <c r="C218">
        <f>B218-$B$62</f>
        <v>3.5000000000000003E-2</v>
      </c>
      <c r="F218" s="1">
        <f t="shared" si="8"/>
        <v>3.1199999999999985E-2</v>
      </c>
      <c r="G218" s="1">
        <f t="shared" si="7"/>
        <v>3.8999999999999979E-2</v>
      </c>
      <c r="H218">
        <v>391.99</v>
      </c>
      <c r="I218">
        <f t="shared" si="9"/>
        <v>3.8000000000000186E-3</v>
      </c>
    </row>
    <row r="219" spans="1:9" x14ac:dyDescent="0.35">
      <c r="A219">
        <v>391.49</v>
      </c>
      <c r="B219">
        <v>7.0000000000000007E-2</v>
      </c>
      <c r="C219">
        <f>B219-$B$62</f>
        <v>3.5000000000000003E-2</v>
      </c>
      <c r="F219" s="1">
        <f t="shared" si="8"/>
        <v>3.1399999999999983E-2</v>
      </c>
      <c r="G219" s="1">
        <f t="shared" si="7"/>
        <v>3.9249999999999979E-2</v>
      </c>
      <c r="H219">
        <v>391.49</v>
      </c>
      <c r="I219">
        <f t="shared" si="9"/>
        <v>3.6000000000000199E-3</v>
      </c>
    </row>
    <row r="220" spans="1:9" x14ac:dyDescent="0.35">
      <c r="A220">
        <v>390.98</v>
      </c>
      <c r="B220">
        <v>7.0000000000000007E-2</v>
      </c>
      <c r="C220">
        <f>B220-$B$62</f>
        <v>3.5000000000000003E-2</v>
      </c>
      <c r="F220" s="1">
        <f t="shared" si="8"/>
        <v>3.1599999999999982E-2</v>
      </c>
      <c r="G220" s="1">
        <f t="shared" si="7"/>
        <v>3.949999999999998E-2</v>
      </c>
      <c r="H220">
        <v>390.98</v>
      </c>
      <c r="I220">
        <f t="shared" si="9"/>
        <v>3.4000000000000211E-3</v>
      </c>
    </row>
    <row r="221" spans="1:9" x14ac:dyDescent="0.35">
      <c r="A221">
        <v>390.52</v>
      </c>
      <c r="B221">
        <v>7.0000000000000007E-2</v>
      </c>
      <c r="C221">
        <f>B221-$B$62</f>
        <v>3.5000000000000003E-2</v>
      </c>
      <c r="F221" s="1">
        <f t="shared" si="8"/>
        <v>3.1799999999999988E-2</v>
      </c>
      <c r="G221" s="1">
        <f t="shared" si="7"/>
        <v>3.974999999999998E-2</v>
      </c>
      <c r="H221">
        <v>390.52</v>
      </c>
      <c r="I221">
        <f t="shared" si="9"/>
        <v>3.2000000000000153E-3</v>
      </c>
    </row>
    <row r="222" spans="1:9" x14ac:dyDescent="0.35">
      <c r="A222">
        <v>390.02</v>
      </c>
      <c r="B222">
        <v>7.0000000000000007E-2</v>
      </c>
      <c r="C222">
        <f>B222-$B$62</f>
        <v>3.5000000000000003E-2</v>
      </c>
      <c r="F222" s="1">
        <f t="shared" si="8"/>
        <v>3.1999999999999987E-2</v>
      </c>
      <c r="G222" s="1">
        <f t="shared" si="7"/>
        <v>3.999999999999998E-2</v>
      </c>
      <c r="H222">
        <v>390.02</v>
      </c>
      <c r="I222">
        <f t="shared" si="9"/>
        <v>3.0000000000000165E-3</v>
      </c>
    </row>
    <row r="223" spans="1:9" x14ac:dyDescent="0.35">
      <c r="A223">
        <v>389.51</v>
      </c>
      <c r="B223">
        <v>7.0000000000000007E-2</v>
      </c>
      <c r="C223">
        <f>B223-$B$62</f>
        <v>3.5000000000000003E-2</v>
      </c>
      <c r="F223" s="1">
        <f t="shared" si="8"/>
        <v>3.2199999999999986E-2</v>
      </c>
      <c r="G223" s="1">
        <f t="shared" si="7"/>
        <v>4.024999999999998E-2</v>
      </c>
      <c r="H223">
        <v>389.51</v>
      </c>
      <c r="I223">
        <f t="shared" si="9"/>
        <v>2.8000000000000178E-3</v>
      </c>
    </row>
    <row r="224" spans="1:9" x14ac:dyDescent="0.35">
      <c r="A224">
        <v>389.01</v>
      </c>
      <c r="B224">
        <v>6.9000000000000006E-2</v>
      </c>
      <c r="C224">
        <f>B224-$B$62</f>
        <v>3.4000000000000002E-2</v>
      </c>
      <c r="F224" s="1">
        <f t="shared" si="8"/>
        <v>3.2399999999999984E-2</v>
      </c>
      <c r="G224" s="1">
        <f t="shared" si="7"/>
        <v>4.049999999999998E-2</v>
      </c>
      <c r="H224">
        <v>389.01</v>
      </c>
      <c r="I224">
        <f t="shared" si="9"/>
        <v>1.6000000000000181E-3</v>
      </c>
    </row>
    <row r="225" spans="1:9" x14ac:dyDescent="0.35">
      <c r="A225">
        <v>388.51</v>
      </c>
      <c r="B225">
        <v>6.9000000000000006E-2</v>
      </c>
      <c r="C225">
        <f>B225-$B$62</f>
        <v>3.4000000000000002E-2</v>
      </c>
      <c r="F225" s="1">
        <f t="shared" si="8"/>
        <v>3.2599999999999983E-2</v>
      </c>
      <c r="G225" s="1">
        <f t="shared" si="7"/>
        <v>4.0749999999999981E-2</v>
      </c>
      <c r="H225">
        <v>388.51</v>
      </c>
      <c r="I225">
        <f t="shared" si="9"/>
        <v>1.4000000000000193E-3</v>
      </c>
    </row>
    <row r="226" spans="1:9" x14ac:dyDescent="0.35">
      <c r="A226">
        <v>388</v>
      </c>
      <c r="B226">
        <v>6.9000000000000006E-2</v>
      </c>
      <c r="C226">
        <f>B226-$B$62</f>
        <v>3.4000000000000002E-2</v>
      </c>
      <c r="F226" s="1">
        <f t="shared" si="8"/>
        <v>3.2799999999999989E-2</v>
      </c>
      <c r="G226" s="1">
        <f t="shared" si="7"/>
        <v>4.0999999999999981E-2</v>
      </c>
      <c r="H226">
        <v>388</v>
      </c>
      <c r="I226">
        <f t="shared" si="9"/>
        <v>1.2000000000000136E-3</v>
      </c>
    </row>
    <row r="227" spans="1:9" x14ac:dyDescent="0.35">
      <c r="A227">
        <v>387.5</v>
      </c>
      <c r="B227">
        <v>6.9000000000000006E-2</v>
      </c>
      <c r="C227">
        <f>B227-$B$62</f>
        <v>3.4000000000000002E-2</v>
      </c>
      <c r="F227" s="1">
        <f t="shared" si="8"/>
        <v>3.2999999999999988E-2</v>
      </c>
      <c r="G227" s="1">
        <f t="shared" si="7"/>
        <v>4.1249999999999981E-2</v>
      </c>
      <c r="H227">
        <v>387.5</v>
      </c>
      <c r="I227">
        <f t="shared" si="9"/>
        <v>1.0000000000000148E-3</v>
      </c>
    </row>
    <row r="228" spans="1:9" x14ac:dyDescent="0.35">
      <c r="A228">
        <v>387</v>
      </c>
      <c r="B228">
        <v>6.9000000000000006E-2</v>
      </c>
      <c r="C228">
        <f>B228-$B$62</f>
        <v>3.4000000000000002E-2</v>
      </c>
      <c r="F228" s="1">
        <f t="shared" si="8"/>
        <v>3.3199999999999986E-2</v>
      </c>
      <c r="G228" s="1">
        <f t="shared" si="7"/>
        <v>4.1499999999999981E-2</v>
      </c>
      <c r="H228">
        <v>387</v>
      </c>
      <c r="I228">
        <f t="shared" si="9"/>
        <v>8.0000000000001598E-4</v>
      </c>
    </row>
    <row r="229" spans="1:9" x14ac:dyDescent="0.35">
      <c r="A229">
        <v>386.5</v>
      </c>
      <c r="B229">
        <v>6.9000000000000006E-2</v>
      </c>
      <c r="C229">
        <f>B229-$B$62</f>
        <v>3.4000000000000002E-2</v>
      </c>
      <c r="F229" s="1">
        <f t="shared" si="8"/>
        <v>3.3399999999999985E-2</v>
      </c>
      <c r="G229" s="1">
        <f t="shared" si="7"/>
        <v>4.1749999999999982E-2</v>
      </c>
      <c r="H229">
        <v>386.5</v>
      </c>
      <c r="I229">
        <f t="shared" si="9"/>
        <v>6.0000000000001719E-4</v>
      </c>
    </row>
    <row r="230" spans="1:9" x14ac:dyDescent="0.35">
      <c r="A230">
        <v>385.99</v>
      </c>
      <c r="B230">
        <v>6.9000000000000006E-2</v>
      </c>
      <c r="C230">
        <f>B230-$B$62</f>
        <v>3.4000000000000002E-2</v>
      </c>
      <c r="F230" s="1">
        <f t="shared" si="8"/>
        <v>3.3599999999999984E-2</v>
      </c>
      <c r="G230" s="1">
        <f t="shared" si="7"/>
        <v>4.1999999999999982E-2</v>
      </c>
      <c r="H230">
        <v>385.99</v>
      </c>
      <c r="I230">
        <f t="shared" si="9"/>
        <v>4.000000000000184E-4</v>
      </c>
    </row>
    <row r="231" spans="1:9" x14ac:dyDescent="0.35">
      <c r="A231">
        <v>385.49</v>
      </c>
      <c r="B231">
        <v>6.9000000000000006E-2</v>
      </c>
      <c r="C231">
        <f>B231-$B$62</f>
        <v>3.4000000000000002E-2</v>
      </c>
      <c r="F231" s="1">
        <f t="shared" si="8"/>
        <v>3.379999999999999E-2</v>
      </c>
      <c r="G231" s="1">
        <f t="shared" si="7"/>
        <v>4.2249999999999982E-2</v>
      </c>
      <c r="H231">
        <v>385.49</v>
      </c>
      <c r="I231">
        <f t="shared" si="9"/>
        <v>2.0000000000001267E-4</v>
      </c>
    </row>
    <row r="232" spans="1:9" x14ac:dyDescent="0.35">
      <c r="A232">
        <v>384.99</v>
      </c>
      <c r="B232">
        <v>6.9000000000000006E-2</v>
      </c>
      <c r="C232">
        <f>B232-$B$62</f>
        <v>3.4000000000000002E-2</v>
      </c>
      <c r="F232" s="1">
        <f t="shared" si="8"/>
        <v>3.3999999999999989E-2</v>
      </c>
      <c r="G232" s="1">
        <f t="shared" si="7"/>
        <v>4.2499999999999982E-2</v>
      </c>
      <c r="H232">
        <v>384.99</v>
      </c>
      <c r="I232">
        <f t="shared" si="9"/>
        <v>0</v>
      </c>
    </row>
    <row r="233" spans="1:9" x14ac:dyDescent="0.35">
      <c r="A233">
        <v>384.48</v>
      </c>
      <c r="B233">
        <v>6.9000000000000006E-2</v>
      </c>
      <c r="C233">
        <f>B233-$B$62</f>
        <v>3.4000000000000002E-2</v>
      </c>
      <c r="F233" s="1">
        <f t="shared" si="8"/>
        <v>3.4199999999999987E-2</v>
      </c>
      <c r="G233" s="1">
        <f t="shared" si="7"/>
        <v>4.2749999999999982E-2</v>
      </c>
      <c r="H233">
        <v>384.48</v>
      </c>
      <c r="I233">
        <f t="shared" si="9"/>
        <v>-1.9999999999998491E-4</v>
      </c>
    </row>
    <row r="234" spans="1:9" x14ac:dyDescent="0.35">
      <c r="A234">
        <v>384.02</v>
      </c>
      <c r="B234">
        <v>6.9000000000000006E-2</v>
      </c>
      <c r="C234">
        <f>B234-$B$62</f>
        <v>3.4000000000000002E-2</v>
      </c>
      <c r="F234" s="1">
        <f t="shared" si="8"/>
        <v>3.4399999999999986E-2</v>
      </c>
      <c r="G234" s="1">
        <f t="shared" si="7"/>
        <v>4.2999999999999983E-2</v>
      </c>
      <c r="H234">
        <v>384.02</v>
      </c>
      <c r="I234">
        <f t="shared" si="9"/>
        <v>-3.999999999999837E-4</v>
      </c>
    </row>
    <row r="235" spans="1:9" x14ac:dyDescent="0.35">
      <c r="A235">
        <v>383.52</v>
      </c>
      <c r="B235">
        <v>6.9000000000000006E-2</v>
      </c>
      <c r="C235">
        <f>B235-$B$62</f>
        <v>3.4000000000000002E-2</v>
      </c>
      <c r="F235" s="1">
        <f t="shared" si="8"/>
        <v>3.4599999999999985E-2</v>
      </c>
      <c r="G235" s="1">
        <f t="shared" si="7"/>
        <v>4.3249999999999983E-2</v>
      </c>
      <c r="H235">
        <v>383.52</v>
      </c>
      <c r="I235">
        <f t="shared" si="9"/>
        <v>-5.9999999999998249E-4</v>
      </c>
    </row>
    <row r="236" spans="1:9" x14ac:dyDescent="0.35">
      <c r="A236">
        <v>383.01</v>
      </c>
      <c r="B236">
        <v>6.9000000000000006E-2</v>
      </c>
      <c r="C236">
        <f>B236-$B$62</f>
        <v>3.4000000000000002E-2</v>
      </c>
      <c r="F236" s="1">
        <f t="shared" si="8"/>
        <v>3.4799999999999991E-2</v>
      </c>
      <c r="G236" s="1">
        <f t="shared" si="7"/>
        <v>4.3499999999999983E-2</v>
      </c>
      <c r="H236">
        <v>383.01</v>
      </c>
      <c r="I236">
        <f t="shared" si="9"/>
        <v>-7.9999999999998822E-4</v>
      </c>
    </row>
    <row r="237" spans="1:9" x14ac:dyDescent="0.35">
      <c r="A237">
        <v>382.51</v>
      </c>
      <c r="B237">
        <v>6.9000000000000006E-2</v>
      </c>
      <c r="C237">
        <f>B237-$B$62</f>
        <v>3.4000000000000002E-2</v>
      </c>
      <c r="F237" s="1">
        <f t="shared" si="8"/>
        <v>3.4999999999999989E-2</v>
      </c>
      <c r="G237" s="1">
        <f t="shared" si="7"/>
        <v>4.3749999999999983E-2</v>
      </c>
      <c r="H237">
        <v>382.51</v>
      </c>
      <c r="I237">
        <f t="shared" si="9"/>
        <v>-9.9999999999998701E-4</v>
      </c>
    </row>
    <row r="238" spans="1:9" x14ac:dyDescent="0.35">
      <c r="A238">
        <v>382.01</v>
      </c>
      <c r="B238">
        <v>6.9000000000000006E-2</v>
      </c>
      <c r="C238">
        <f>B238-$B$62</f>
        <v>3.4000000000000002E-2</v>
      </c>
      <c r="F238" s="1">
        <f t="shared" si="8"/>
        <v>3.5199999999999988E-2</v>
      </c>
      <c r="G238" s="1">
        <f t="shared" si="7"/>
        <v>4.3999999999999984E-2</v>
      </c>
      <c r="H238">
        <v>382.01</v>
      </c>
      <c r="I238">
        <f t="shared" si="9"/>
        <v>-1.1999999999999858E-3</v>
      </c>
    </row>
    <row r="239" spans="1:9" x14ac:dyDescent="0.35">
      <c r="A239">
        <v>381.5</v>
      </c>
      <c r="B239">
        <v>6.9000000000000006E-2</v>
      </c>
      <c r="C239">
        <f>B239-$B$62</f>
        <v>3.4000000000000002E-2</v>
      </c>
      <c r="F239" s="1">
        <f t="shared" si="8"/>
        <v>3.5399999999999987E-2</v>
      </c>
      <c r="G239" s="1">
        <f t="shared" si="7"/>
        <v>4.4249999999999984E-2</v>
      </c>
      <c r="H239">
        <v>381.5</v>
      </c>
      <c r="I239">
        <f t="shared" si="9"/>
        <v>-1.3999999999999846E-3</v>
      </c>
    </row>
    <row r="240" spans="1:9" x14ac:dyDescent="0.35">
      <c r="A240">
        <v>381</v>
      </c>
      <c r="B240">
        <v>6.9000000000000006E-2</v>
      </c>
      <c r="C240">
        <f>B240-$B$62</f>
        <v>3.4000000000000002E-2</v>
      </c>
      <c r="F240" s="1">
        <f t="shared" si="8"/>
        <v>3.5599999999999986E-2</v>
      </c>
      <c r="G240" s="1">
        <f t="shared" si="7"/>
        <v>4.4499999999999984E-2</v>
      </c>
      <c r="H240">
        <v>381</v>
      </c>
      <c r="I240">
        <f t="shared" si="9"/>
        <v>-1.5999999999999834E-3</v>
      </c>
    </row>
    <row r="241" spans="1:9" x14ac:dyDescent="0.35">
      <c r="A241">
        <v>380.49</v>
      </c>
      <c r="B241">
        <v>7.0000000000000007E-2</v>
      </c>
      <c r="C241">
        <f>B241-$B$62</f>
        <v>3.5000000000000003E-2</v>
      </c>
      <c r="F241" s="1">
        <f t="shared" si="8"/>
        <v>3.5799999999999992E-2</v>
      </c>
      <c r="G241" s="1">
        <f t="shared" si="7"/>
        <v>4.4749999999999984E-2</v>
      </c>
      <c r="H241">
        <v>380.49</v>
      </c>
      <c r="I241">
        <f t="shared" si="9"/>
        <v>-7.9999999999998822E-4</v>
      </c>
    </row>
    <row r="242" spans="1:9" x14ac:dyDescent="0.35">
      <c r="A242">
        <v>379.99</v>
      </c>
      <c r="B242">
        <v>7.0000000000000007E-2</v>
      </c>
      <c r="C242">
        <f>B242-$B$62</f>
        <v>3.5000000000000003E-2</v>
      </c>
      <c r="F242" s="1">
        <f t="shared" si="8"/>
        <v>3.599999999999999E-2</v>
      </c>
      <c r="G242" s="1">
        <f t="shared" si="7"/>
        <v>4.4999999999999984E-2</v>
      </c>
      <c r="H242">
        <v>379.99</v>
      </c>
      <c r="I242">
        <f t="shared" si="9"/>
        <v>-9.9999999999998701E-4</v>
      </c>
    </row>
    <row r="243" spans="1:9" x14ac:dyDescent="0.35">
      <c r="A243">
        <v>379.49</v>
      </c>
      <c r="B243">
        <v>7.0000000000000007E-2</v>
      </c>
      <c r="C243">
        <f>B243-$B$62</f>
        <v>3.5000000000000003E-2</v>
      </c>
      <c r="F243" s="1">
        <f t="shared" si="8"/>
        <v>3.6199999999999989E-2</v>
      </c>
      <c r="G243" s="1">
        <f t="shared" si="7"/>
        <v>4.5249999999999985E-2</v>
      </c>
      <c r="H243">
        <v>379.49</v>
      </c>
      <c r="I243">
        <f t="shared" si="9"/>
        <v>-1.1999999999999858E-3</v>
      </c>
    </row>
    <row r="244" spans="1:9" x14ac:dyDescent="0.35">
      <c r="A244">
        <v>378.98</v>
      </c>
      <c r="B244">
        <v>7.0999999999999994E-2</v>
      </c>
      <c r="C244">
        <f>B244-$B$62</f>
        <v>3.599999999999999E-2</v>
      </c>
      <c r="F244" s="1">
        <f t="shared" si="8"/>
        <v>3.6399999999999988E-2</v>
      </c>
      <c r="G244" s="1">
        <f t="shared" si="7"/>
        <v>4.5499999999999985E-2</v>
      </c>
      <c r="H244">
        <v>378.98</v>
      </c>
      <c r="I244">
        <f t="shared" si="9"/>
        <v>-3.9999999999999758E-4</v>
      </c>
    </row>
    <row r="245" spans="1:9" x14ac:dyDescent="0.35">
      <c r="A245">
        <v>378.52</v>
      </c>
      <c r="B245">
        <v>7.0999999999999994E-2</v>
      </c>
      <c r="C245">
        <f>B245-$B$62</f>
        <v>3.599999999999999E-2</v>
      </c>
      <c r="F245" s="1">
        <f t="shared" si="8"/>
        <v>3.6599999999999987E-2</v>
      </c>
      <c r="G245" s="1">
        <f t="shared" si="7"/>
        <v>4.5749999999999985E-2</v>
      </c>
      <c r="H245">
        <v>378.52</v>
      </c>
      <c r="I245">
        <f t="shared" si="9"/>
        <v>-5.9999999999999637E-4</v>
      </c>
    </row>
    <row r="246" spans="1:9" x14ac:dyDescent="0.35">
      <c r="A246">
        <v>378.02</v>
      </c>
      <c r="B246">
        <v>7.0999999999999994E-2</v>
      </c>
      <c r="C246">
        <f>B246-$B$62</f>
        <v>3.599999999999999E-2</v>
      </c>
      <c r="F246" s="1">
        <f t="shared" si="8"/>
        <v>3.6799999999999992E-2</v>
      </c>
      <c r="G246" s="1">
        <f t="shared" si="7"/>
        <v>4.5999999999999985E-2</v>
      </c>
      <c r="H246">
        <v>378.02</v>
      </c>
      <c r="I246">
        <f t="shared" si="9"/>
        <v>-8.000000000000021E-4</v>
      </c>
    </row>
    <row r="247" spans="1:9" x14ac:dyDescent="0.35">
      <c r="A247">
        <v>377.51</v>
      </c>
      <c r="B247">
        <v>7.0999999999999994E-2</v>
      </c>
      <c r="C247">
        <f>B247-$B$62</f>
        <v>3.599999999999999E-2</v>
      </c>
      <c r="F247" s="1">
        <f t="shared" si="8"/>
        <v>3.6999999999999991E-2</v>
      </c>
      <c r="G247" s="1">
        <f t="shared" si="7"/>
        <v>4.6249999999999986E-2</v>
      </c>
      <c r="H247">
        <v>377.51</v>
      </c>
      <c r="I247">
        <f t="shared" si="9"/>
        <v>-1.0000000000000009E-3</v>
      </c>
    </row>
    <row r="248" spans="1:9" x14ac:dyDescent="0.35">
      <c r="A248">
        <v>377.01</v>
      </c>
      <c r="B248">
        <v>7.0999999999999994E-2</v>
      </c>
      <c r="C248">
        <f>B248-$B$62</f>
        <v>3.599999999999999E-2</v>
      </c>
      <c r="F248" s="1">
        <f t="shared" si="8"/>
        <v>3.719999999999999E-2</v>
      </c>
      <c r="G248" s="1">
        <f t="shared" si="7"/>
        <v>4.6499999999999986E-2</v>
      </c>
      <c r="H248">
        <v>377.01</v>
      </c>
      <c r="I248">
        <f t="shared" si="9"/>
        <v>-1.1999999999999997E-3</v>
      </c>
    </row>
    <row r="249" spans="1:9" x14ac:dyDescent="0.35">
      <c r="A249">
        <v>376.5</v>
      </c>
      <c r="B249">
        <v>7.1999999999999995E-2</v>
      </c>
      <c r="C249">
        <f>B249-$B$62</f>
        <v>3.6999999999999991E-2</v>
      </c>
      <c r="F249" s="1">
        <f t="shared" si="8"/>
        <v>3.7399999999999989E-2</v>
      </c>
      <c r="G249" s="1">
        <f t="shared" si="7"/>
        <v>4.6749999999999986E-2</v>
      </c>
      <c r="H249">
        <v>376.5</v>
      </c>
      <c r="I249">
        <f t="shared" si="9"/>
        <v>-3.9999999999999758E-4</v>
      </c>
    </row>
    <row r="250" spans="1:9" x14ac:dyDescent="0.35">
      <c r="A250">
        <v>376</v>
      </c>
      <c r="B250">
        <v>7.0999999999999994E-2</v>
      </c>
      <c r="C250">
        <f>B250-$B$62</f>
        <v>3.599999999999999E-2</v>
      </c>
      <c r="F250" s="1">
        <f t="shared" si="8"/>
        <v>3.7599999999999995E-2</v>
      </c>
      <c r="G250" s="1">
        <f t="shared" si="7"/>
        <v>4.6999999999999986E-2</v>
      </c>
      <c r="H250">
        <v>376</v>
      </c>
      <c r="I250">
        <f t="shared" si="9"/>
        <v>-1.6000000000000042E-3</v>
      </c>
    </row>
    <row r="251" spans="1:9" x14ac:dyDescent="0.35">
      <c r="A251">
        <v>375.5</v>
      </c>
      <c r="B251">
        <v>7.1999999999999995E-2</v>
      </c>
      <c r="C251">
        <f>B251-$B$62</f>
        <v>3.6999999999999991E-2</v>
      </c>
      <c r="F251" s="1">
        <f t="shared" si="8"/>
        <v>3.7799999999999993E-2</v>
      </c>
      <c r="G251" s="1">
        <f t="shared" si="7"/>
        <v>4.7249999999999986E-2</v>
      </c>
      <c r="H251">
        <v>375.5</v>
      </c>
      <c r="I251">
        <f t="shared" si="9"/>
        <v>-8.000000000000021E-4</v>
      </c>
    </row>
    <row r="252" spans="1:9" x14ac:dyDescent="0.35">
      <c r="A252">
        <v>374.99</v>
      </c>
      <c r="B252">
        <v>7.1999999999999995E-2</v>
      </c>
      <c r="C252">
        <f>B252-$B$62</f>
        <v>3.6999999999999991E-2</v>
      </c>
      <c r="F252" s="1">
        <f t="shared" si="8"/>
        <v>3.7999999999999992E-2</v>
      </c>
      <c r="G252" s="1">
        <f t="shared" si="7"/>
        <v>4.7499999999999987E-2</v>
      </c>
      <c r="H252">
        <v>374.99</v>
      </c>
      <c r="I252">
        <f t="shared" si="9"/>
        <v>-1.0000000000000009E-3</v>
      </c>
    </row>
    <row r="253" spans="1:9" x14ac:dyDescent="0.35">
      <c r="A253">
        <v>374.49</v>
      </c>
      <c r="B253">
        <v>7.1999999999999995E-2</v>
      </c>
      <c r="C253">
        <f>B253-$B$62</f>
        <v>3.6999999999999991E-2</v>
      </c>
      <c r="F253" s="1">
        <f t="shared" si="8"/>
        <v>3.8199999999999991E-2</v>
      </c>
      <c r="G253" s="1">
        <f t="shared" si="7"/>
        <v>4.7749999999999987E-2</v>
      </c>
      <c r="H253">
        <v>374.49</v>
      </c>
      <c r="I253">
        <f t="shared" si="9"/>
        <v>-1.1999999999999997E-3</v>
      </c>
    </row>
    <row r="254" spans="1:9" x14ac:dyDescent="0.35">
      <c r="A254">
        <v>373.98</v>
      </c>
      <c r="B254">
        <v>7.2999999999999995E-2</v>
      </c>
      <c r="C254">
        <f>B254-$B$62</f>
        <v>3.7999999999999992E-2</v>
      </c>
      <c r="F254" s="1">
        <f t="shared" si="8"/>
        <v>3.839999999999999E-2</v>
      </c>
      <c r="G254" s="1">
        <f t="shared" si="7"/>
        <v>4.7999999999999987E-2</v>
      </c>
      <c r="H254">
        <v>373.98</v>
      </c>
      <c r="I254">
        <f t="shared" si="9"/>
        <v>-3.9999999999999758E-4</v>
      </c>
    </row>
    <row r="255" spans="1:9" x14ac:dyDescent="0.35">
      <c r="A255">
        <v>373.48</v>
      </c>
      <c r="B255">
        <v>7.2999999999999995E-2</v>
      </c>
      <c r="C255">
        <f>B255-$B$62</f>
        <v>3.7999999999999992E-2</v>
      </c>
      <c r="F255" s="1">
        <f t="shared" si="8"/>
        <v>3.8599999999999995E-2</v>
      </c>
      <c r="G255" s="1">
        <f t="shared" ref="G255:G300" si="10">G256-0.00025</f>
        <v>4.8249999999999987E-2</v>
      </c>
      <c r="H255">
        <v>373.48</v>
      </c>
      <c r="I255">
        <f t="shared" si="9"/>
        <v>-6.0000000000000331E-4</v>
      </c>
    </row>
    <row r="256" spans="1:9" x14ac:dyDescent="0.35">
      <c r="A256">
        <v>373.02</v>
      </c>
      <c r="B256">
        <v>7.2999999999999995E-2</v>
      </c>
      <c r="C256">
        <f>B256-$B$62</f>
        <v>3.7999999999999992E-2</v>
      </c>
      <c r="F256" s="1">
        <f t="shared" ref="F256:F302" si="11">G256*0.8</f>
        <v>3.8799999999999994E-2</v>
      </c>
      <c r="G256" s="1">
        <f t="shared" si="10"/>
        <v>4.8499999999999988E-2</v>
      </c>
      <c r="H256">
        <v>373.02</v>
      </c>
      <c r="I256">
        <f t="shared" si="9"/>
        <v>-8.000000000000021E-4</v>
      </c>
    </row>
    <row r="257" spans="1:9" x14ac:dyDescent="0.35">
      <c r="A257">
        <v>372.51</v>
      </c>
      <c r="B257">
        <v>7.2999999999999995E-2</v>
      </c>
      <c r="C257">
        <f>B257-$B$62</f>
        <v>3.7999999999999992E-2</v>
      </c>
      <c r="F257" s="1">
        <f t="shared" si="11"/>
        <v>3.8999999999999993E-2</v>
      </c>
      <c r="G257" s="1">
        <f t="shared" si="10"/>
        <v>4.8749999999999988E-2</v>
      </c>
      <c r="H257">
        <v>372.51</v>
      </c>
      <c r="I257">
        <f t="shared" si="9"/>
        <v>-1.0000000000000009E-3</v>
      </c>
    </row>
    <row r="258" spans="1:9" x14ac:dyDescent="0.35">
      <c r="A258">
        <v>372.01</v>
      </c>
      <c r="B258">
        <v>7.3999999999999996E-2</v>
      </c>
      <c r="C258">
        <f>B258-$B$62</f>
        <v>3.8999999999999993E-2</v>
      </c>
      <c r="F258" s="1">
        <f t="shared" si="11"/>
        <v>3.9199999999999992E-2</v>
      </c>
      <c r="G258" s="1">
        <f t="shared" si="10"/>
        <v>4.8999999999999988E-2</v>
      </c>
      <c r="H258">
        <v>372.01</v>
      </c>
      <c r="I258">
        <f t="shared" si="9"/>
        <v>-1.9999999999999879E-4</v>
      </c>
    </row>
    <row r="259" spans="1:9" x14ac:dyDescent="0.35">
      <c r="A259">
        <v>371.5</v>
      </c>
      <c r="B259">
        <v>7.3999999999999996E-2</v>
      </c>
      <c r="C259">
        <f>B259-$B$62</f>
        <v>3.8999999999999993E-2</v>
      </c>
      <c r="F259" s="1">
        <f t="shared" si="11"/>
        <v>3.9399999999999991E-2</v>
      </c>
      <c r="G259" s="1">
        <f t="shared" si="10"/>
        <v>4.9249999999999988E-2</v>
      </c>
      <c r="H259">
        <v>371.5</v>
      </c>
      <c r="I259">
        <f t="shared" ref="I259:I302" si="12">C259-F259</f>
        <v>-3.9999999999999758E-4</v>
      </c>
    </row>
    <row r="260" spans="1:9" x14ac:dyDescent="0.35">
      <c r="A260">
        <v>371</v>
      </c>
      <c r="B260">
        <v>7.3999999999999996E-2</v>
      </c>
      <c r="C260">
        <f>B260-$B$62</f>
        <v>3.8999999999999993E-2</v>
      </c>
      <c r="F260" s="1">
        <f t="shared" si="11"/>
        <v>3.9599999999999996E-2</v>
      </c>
      <c r="G260" s="1">
        <f t="shared" si="10"/>
        <v>4.9499999999999988E-2</v>
      </c>
      <c r="H260">
        <v>371</v>
      </c>
      <c r="I260">
        <f t="shared" si="12"/>
        <v>-6.0000000000000331E-4</v>
      </c>
    </row>
    <row r="261" spans="1:9" x14ac:dyDescent="0.35">
      <c r="A261">
        <v>370.49</v>
      </c>
      <c r="B261">
        <v>7.4999999999999997E-2</v>
      </c>
      <c r="C261">
        <f>B261-$B$62</f>
        <v>3.9999999999999994E-2</v>
      </c>
      <c r="F261" s="1">
        <f t="shared" si="11"/>
        <v>3.9799999999999995E-2</v>
      </c>
      <c r="G261" s="1">
        <f t="shared" si="10"/>
        <v>4.9749999999999989E-2</v>
      </c>
      <c r="H261">
        <v>370.49</v>
      </c>
      <c r="I261">
        <f t="shared" si="12"/>
        <v>1.9999999999999879E-4</v>
      </c>
    </row>
    <row r="262" spans="1:9" x14ac:dyDescent="0.35">
      <c r="A262">
        <v>369.99</v>
      </c>
      <c r="B262">
        <v>7.4999999999999997E-2</v>
      </c>
      <c r="C262">
        <f>B262-$B$62</f>
        <v>3.9999999999999994E-2</v>
      </c>
      <c r="F262" s="1">
        <f t="shared" si="11"/>
        <v>3.9999999999999994E-2</v>
      </c>
      <c r="G262" s="1">
        <f t="shared" si="10"/>
        <v>4.9999999999999989E-2</v>
      </c>
      <c r="H262">
        <v>369.99</v>
      </c>
      <c r="I262">
        <f t="shared" si="12"/>
        <v>0</v>
      </c>
    </row>
    <row r="263" spans="1:9" x14ac:dyDescent="0.35">
      <c r="A263">
        <v>369.49</v>
      </c>
      <c r="B263">
        <v>7.4999999999999997E-2</v>
      </c>
      <c r="C263">
        <f>B263-$B$62</f>
        <v>3.9999999999999994E-2</v>
      </c>
      <c r="F263" s="1">
        <f t="shared" si="11"/>
        <v>4.0199999999999993E-2</v>
      </c>
      <c r="G263" s="1">
        <f t="shared" si="10"/>
        <v>5.0249999999999989E-2</v>
      </c>
      <c r="H263">
        <v>369.49</v>
      </c>
      <c r="I263">
        <f t="shared" si="12"/>
        <v>-1.9999999999999879E-4</v>
      </c>
    </row>
    <row r="264" spans="1:9" x14ac:dyDescent="0.35">
      <c r="A264">
        <v>368.98</v>
      </c>
      <c r="B264">
        <v>7.4999999999999997E-2</v>
      </c>
      <c r="C264">
        <f>B264-$B$62</f>
        <v>3.9999999999999994E-2</v>
      </c>
      <c r="F264" s="1">
        <f t="shared" si="11"/>
        <v>4.0399999999999991E-2</v>
      </c>
      <c r="G264" s="1">
        <f t="shared" si="10"/>
        <v>5.0499999999999989E-2</v>
      </c>
      <c r="H264">
        <v>368.98</v>
      </c>
      <c r="I264">
        <f t="shared" si="12"/>
        <v>-3.9999999999999758E-4</v>
      </c>
    </row>
    <row r="265" spans="1:9" x14ac:dyDescent="0.35">
      <c r="A265">
        <v>368.52</v>
      </c>
      <c r="B265">
        <v>7.5999999999999998E-2</v>
      </c>
      <c r="C265">
        <f>B265-$B$62</f>
        <v>4.0999999999999995E-2</v>
      </c>
      <c r="F265" s="1">
        <f t="shared" si="11"/>
        <v>4.0599999999999997E-2</v>
      </c>
      <c r="G265" s="1">
        <f t="shared" si="10"/>
        <v>5.074999999999999E-2</v>
      </c>
      <c r="H265">
        <v>368.52</v>
      </c>
      <c r="I265">
        <f t="shared" si="12"/>
        <v>3.9999999999999758E-4</v>
      </c>
    </row>
    <row r="266" spans="1:9" x14ac:dyDescent="0.35">
      <c r="A266">
        <v>368.01</v>
      </c>
      <c r="B266">
        <v>7.5999999999999998E-2</v>
      </c>
      <c r="C266">
        <f>B266-$B$62</f>
        <v>4.0999999999999995E-2</v>
      </c>
      <c r="F266" s="1">
        <f t="shared" si="11"/>
        <v>4.0799999999999996E-2</v>
      </c>
      <c r="G266" s="1">
        <f t="shared" si="10"/>
        <v>5.099999999999999E-2</v>
      </c>
      <c r="H266">
        <v>368.01</v>
      </c>
      <c r="I266">
        <f t="shared" si="12"/>
        <v>1.9999999999999879E-4</v>
      </c>
    </row>
    <row r="267" spans="1:9" x14ac:dyDescent="0.35">
      <c r="A267">
        <v>367.51</v>
      </c>
      <c r="B267">
        <v>7.5999999999999998E-2</v>
      </c>
      <c r="C267">
        <f>B267-$B$62</f>
        <v>4.0999999999999995E-2</v>
      </c>
      <c r="F267" s="1">
        <f t="shared" si="11"/>
        <v>4.0999999999999995E-2</v>
      </c>
      <c r="G267" s="1">
        <f t="shared" si="10"/>
        <v>5.124999999999999E-2</v>
      </c>
      <c r="H267">
        <v>367.51</v>
      </c>
      <c r="I267">
        <f t="shared" si="12"/>
        <v>0</v>
      </c>
    </row>
    <row r="268" spans="1:9" x14ac:dyDescent="0.35">
      <c r="A268">
        <v>367</v>
      </c>
      <c r="B268">
        <v>7.6999999999999999E-2</v>
      </c>
      <c r="C268">
        <f>B268-$B$62</f>
        <v>4.1999999999999996E-2</v>
      </c>
      <c r="F268" s="1">
        <f t="shared" si="11"/>
        <v>4.1199999999999994E-2</v>
      </c>
      <c r="G268" s="1">
        <f t="shared" si="10"/>
        <v>5.149999999999999E-2</v>
      </c>
      <c r="H268">
        <v>367</v>
      </c>
      <c r="I268">
        <f t="shared" si="12"/>
        <v>8.000000000000021E-4</v>
      </c>
    </row>
    <row r="269" spans="1:9" x14ac:dyDescent="0.35">
      <c r="A269">
        <v>366.5</v>
      </c>
      <c r="B269">
        <v>7.6999999999999999E-2</v>
      </c>
      <c r="C269">
        <f>B269-$B$62</f>
        <v>4.1999999999999996E-2</v>
      </c>
      <c r="F269" s="1">
        <f t="shared" si="11"/>
        <v>4.1399999999999992E-2</v>
      </c>
      <c r="G269" s="1">
        <f t="shared" si="10"/>
        <v>5.174999999999999E-2</v>
      </c>
      <c r="H269">
        <v>366.5</v>
      </c>
      <c r="I269">
        <f t="shared" si="12"/>
        <v>6.0000000000000331E-4</v>
      </c>
    </row>
    <row r="270" spans="1:9" x14ac:dyDescent="0.35">
      <c r="A270">
        <v>365.99</v>
      </c>
      <c r="B270">
        <v>7.6999999999999999E-2</v>
      </c>
      <c r="C270">
        <f>B270-$B$62</f>
        <v>4.1999999999999996E-2</v>
      </c>
      <c r="F270" s="1">
        <f t="shared" si="11"/>
        <v>4.1599999999999998E-2</v>
      </c>
      <c r="G270" s="1">
        <f t="shared" si="10"/>
        <v>5.1999999999999991E-2</v>
      </c>
      <c r="H270">
        <v>365.99</v>
      </c>
      <c r="I270">
        <f t="shared" si="12"/>
        <v>3.9999999999999758E-4</v>
      </c>
    </row>
    <row r="271" spans="1:9" x14ac:dyDescent="0.35">
      <c r="A271">
        <v>365.49</v>
      </c>
      <c r="B271">
        <v>7.6999999999999999E-2</v>
      </c>
      <c r="C271">
        <f>B271-$B$62</f>
        <v>4.1999999999999996E-2</v>
      </c>
      <c r="F271" s="1">
        <f t="shared" si="11"/>
        <v>4.1799999999999997E-2</v>
      </c>
      <c r="G271" s="1">
        <f t="shared" si="10"/>
        <v>5.2249999999999991E-2</v>
      </c>
      <c r="H271">
        <v>365.49</v>
      </c>
      <c r="I271">
        <f t="shared" si="12"/>
        <v>1.9999999999999879E-4</v>
      </c>
    </row>
    <row r="272" spans="1:9" x14ac:dyDescent="0.35">
      <c r="A272">
        <v>364.98</v>
      </c>
      <c r="B272">
        <v>7.8E-2</v>
      </c>
      <c r="C272">
        <f>B272-$B$62</f>
        <v>4.2999999999999997E-2</v>
      </c>
      <c r="F272" s="1">
        <f t="shared" si="11"/>
        <v>4.1999999999999996E-2</v>
      </c>
      <c r="G272" s="1">
        <f t="shared" si="10"/>
        <v>5.2499999999999991E-2</v>
      </c>
      <c r="H272">
        <v>364.98</v>
      </c>
      <c r="I272">
        <f t="shared" si="12"/>
        <v>1.0000000000000009E-3</v>
      </c>
    </row>
    <row r="273" spans="1:9" x14ac:dyDescent="0.35">
      <c r="A273">
        <v>364.52</v>
      </c>
      <c r="B273">
        <v>7.8E-2</v>
      </c>
      <c r="C273">
        <f>B273-$B$62</f>
        <v>4.2999999999999997E-2</v>
      </c>
      <c r="F273" s="1">
        <f t="shared" si="11"/>
        <v>4.2199999999999994E-2</v>
      </c>
      <c r="G273" s="1">
        <f t="shared" si="10"/>
        <v>5.2749999999999991E-2</v>
      </c>
      <c r="H273">
        <v>364.52</v>
      </c>
      <c r="I273">
        <f t="shared" si="12"/>
        <v>8.000000000000021E-4</v>
      </c>
    </row>
    <row r="274" spans="1:9" x14ac:dyDescent="0.35">
      <c r="A274">
        <v>364.01</v>
      </c>
      <c r="B274">
        <v>7.8E-2</v>
      </c>
      <c r="C274">
        <f>B274-$B$62</f>
        <v>4.2999999999999997E-2</v>
      </c>
      <c r="F274" s="1">
        <f t="shared" si="11"/>
        <v>4.2399999999999993E-2</v>
      </c>
      <c r="G274" s="1">
        <f t="shared" si="10"/>
        <v>5.2999999999999992E-2</v>
      </c>
      <c r="H274">
        <v>364.01</v>
      </c>
      <c r="I274">
        <f t="shared" si="12"/>
        <v>6.0000000000000331E-4</v>
      </c>
    </row>
    <row r="275" spans="1:9" x14ac:dyDescent="0.35">
      <c r="A275">
        <v>363.51</v>
      </c>
      <c r="B275">
        <v>7.8E-2</v>
      </c>
      <c r="C275">
        <f>B275-$B$62</f>
        <v>4.2999999999999997E-2</v>
      </c>
      <c r="F275" s="1">
        <f t="shared" si="11"/>
        <v>4.2599999999999999E-2</v>
      </c>
      <c r="G275" s="1">
        <f t="shared" si="10"/>
        <v>5.3249999999999992E-2</v>
      </c>
      <c r="H275">
        <v>363.51</v>
      </c>
      <c r="I275">
        <f t="shared" si="12"/>
        <v>3.9999999999999758E-4</v>
      </c>
    </row>
    <row r="276" spans="1:9" x14ac:dyDescent="0.35">
      <c r="A276">
        <v>363</v>
      </c>
      <c r="B276">
        <v>7.9000000000000001E-2</v>
      </c>
      <c r="C276">
        <f>B276-$B$62</f>
        <v>4.3999999999999997E-2</v>
      </c>
      <c r="F276" s="1">
        <f t="shared" si="11"/>
        <v>4.2799999999999998E-2</v>
      </c>
      <c r="G276" s="1">
        <f t="shared" si="10"/>
        <v>5.3499999999999992E-2</v>
      </c>
      <c r="H276">
        <v>363</v>
      </c>
      <c r="I276">
        <f t="shared" si="12"/>
        <v>1.1999999999999997E-3</v>
      </c>
    </row>
    <row r="277" spans="1:9" x14ac:dyDescent="0.35">
      <c r="A277">
        <v>362.5</v>
      </c>
      <c r="B277">
        <v>7.9000000000000001E-2</v>
      </c>
      <c r="C277">
        <f>B277-$B$62</f>
        <v>4.3999999999999997E-2</v>
      </c>
      <c r="F277" s="1">
        <f t="shared" si="11"/>
        <v>4.2999999999999997E-2</v>
      </c>
      <c r="G277" s="1">
        <f t="shared" si="10"/>
        <v>5.3749999999999992E-2</v>
      </c>
      <c r="H277">
        <v>362.5</v>
      </c>
      <c r="I277">
        <f t="shared" si="12"/>
        <v>1.0000000000000009E-3</v>
      </c>
    </row>
    <row r="278" spans="1:9" x14ac:dyDescent="0.35">
      <c r="A278">
        <v>361.99</v>
      </c>
      <c r="B278">
        <v>0.08</v>
      </c>
      <c r="C278">
        <f>B278-$B$62</f>
        <v>4.4999999999999998E-2</v>
      </c>
      <c r="F278" s="1">
        <f t="shared" si="11"/>
        <v>4.3199999999999995E-2</v>
      </c>
      <c r="G278" s="1">
        <f t="shared" si="10"/>
        <v>5.3999999999999992E-2</v>
      </c>
      <c r="H278">
        <v>361.99</v>
      </c>
      <c r="I278">
        <f t="shared" si="12"/>
        <v>1.800000000000003E-3</v>
      </c>
    </row>
    <row r="279" spans="1:9" x14ac:dyDescent="0.35">
      <c r="A279">
        <v>361.49</v>
      </c>
      <c r="B279">
        <v>0.08</v>
      </c>
      <c r="C279">
        <f>B279-$B$62</f>
        <v>4.4999999999999998E-2</v>
      </c>
      <c r="F279" s="1">
        <f t="shared" si="11"/>
        <v>4.3399999999999994E-2</v>
      </c>
      <c r="G279" s="1">
        <f t="shared" si="10"/>
        <v>5.4249999999999993E-2</v>
      </c>
      <c r="H279">
        <v>361.49</v>
      </c>
      <c r="I279">
        <f t="shared" si="12"/>
        <v>1.6000000000000042E-3</v>
      </c>
    </row>
    <row r="280" spans="1:9" x14ac:dyDescent="0.35">
      <c r="A280">
        <v>360.98</v>
      </c>
      <c r="B280">
        <v>8.1000000000000003E-2</v>
      </c>
      <c r="C280">
        <f>B280-$B$62</f>
        <v>4.5999999999999999E-2</v>
      </c>
      <c r="F280" s="1">
        <f t="shared" si="11"/>
        <v>4.36E-2</v>
      </c>
      <c r="G280" s="1">
        <f t="shared" si="10"/>
        <v>5.4499999999999993E-2</v>
      </c>
      <c r="H280">
        <v>360.98</v>
      </c>
      <c r="I280">
        <f t="shared" si="12"/>
        <v>2.3999999999999994E-3</v>
      </c>
    </row>
    <row r="281" spans="1:9" x14ac:dyDescent="0.35">
      <c r="A281">
        <v>360.52</v>
      </c>
      <c r="B281">
        <v>8.1000000000000003E-2</v>
      </c>
      <c r="C281">
        <f>B281-$B$62</f>
        <v>4.5999999999999999E-2</v>
      </c>
      <c r="F281" s="1">
        <f t="shared" si="11"/>
        <v>4.3799999999999999E-2</v>
      </c>
      <c r="G281" s="1">
        <f t="shared" si="10"/>
        <v>5.4749999999999993E-2</v>
      </c>
      <c r="H281">
        <v>360.52</v>
      </c>
      <c r="I281">
        <f t="shared" si="12"/>
        <v>2.2000000000000006E-3</v>
      </c>
    </row>
    <row r="282" spans="1:9" x14ac:dyDescent="0.35">
      <c r="A282">
        <v>360.01</v>
      </c>
      <c r="B282">
        <v>8.1000000000000003E-2</v>
      </c>
      <c r="C282">
        <f>B282-$B$62</f>
        <v>4.5999999999999999E-2</v>
      </c>
      <c r="F282" s="1">
        <f t="shared" si="11"/>
        <v>4.3999999999999997E-2</v>
      </c>
      <c r="G282" s="1">
        <f t="shared" si="10"/>
        <v>5.4999999999999993E-2</v>
      </c>
      <c r="H282">
        <v>360.01</v>
      </c>
      <c r="I282">
        <f t="shared" si="12"/>
        <v>2.0000000000000018E-3</v>
      </c>
    </row>
    <row r="283" spans="1:9" x14ac:dyDescent="0.35">
      <c r="A283">
        <v>359.51</v>
      </c>
      <c r="B283">
        <v>8.2000000000000003E-2</v>
      </c>
      <c r="C283">
        <f>B283-$B$62</f>
        <v>4.7E-2</v>
      </c>
      <c r="F283" s="1">
        <f t="shared" si="11"/>
        <v>4.4199999999999996E-2</v>
      </c>
      <c r="G283" s="1">
        <f t="shared" si="10"/>
        <v>5.5249999999999994E-2</v>
      </c>
      <c r="H283">
        <v>359.51</v>
      </c>
      <c r="I283">
        <f t="shared" si="12"/>
        <v>2.8000000000000039E-3</v>
      </c>
    </row>
    <row r="284" spans="1:9" x14ac:dyDescent="0.35">
      <c r="A284">
        <v>359</v>
      </c>
      <c r="B284">
        <v>8.2000000000000003E-2</v>
      </c>
      <c r="C284">
        <f>B284-$B$62</f>
        <v>4.7E-2</v>
      </c>
      <c r="F284" s="1">
        <f t="shared" si="11"/>
        <v>4.4399999999999995E-2</v>
      </c>
      <c r="G284" s="1">
        <f t="shared" si="10"/>
        <v>5.5499999999999994E-2</v>
      </c>
      <c r="H284">
        <v>359</v>
      </c>
      <c r="I284">
        <f t="shared" si="12"/>
        <v>2.6000000000000051E-3</v>
      </c>
    </row>
    <row r="285" spans="1:9" x14ac:dyDescent="0.35">
      <c r="A285">
        <v>358.5</v>
      </c>
      <c r="B285">
        <v>8.2000000000000003E-2</v>
      </c>
      <c r="C285">
        <f>B285-$B$62</f>
        <v>4.7E-2</v>
      </c>
      <c r="F285" s="1">
        <f t="shared" si="11"/>
        <v>4.4600000000000001E-2</v>
      </c>
      <c r="G285" s="1">
        <f t="shared" si="10"/>
        <v>5.5749999999999994E-2</v>
      </c>
      <c r="H285">
        <v>358.5</v>
      </c>
      <c r="I285">
        <f t="shared" si="12"/>
        <v>2.3999999999999994E-3</v>
      </c>
    </row>
    <row r="286" spans="1:9" x14ac:dyDescent="0.35">
      <c r="A286">
        <v>357.99</v>
      </c>
      <c r="B286">
        <v>8.2000000000000003E-2</v>
      </c>
      <c r="C286">
        <f>B286-$B$62</f>
        <v>4.7E-2</v>
      </c>
      <c r="F286" s="1">
        <f t="shared" si="11"/>
        <v>4.48E-2</v>
      </c>
      <c r="G286" s="1">
        <f t="shared" si="10"/>
        <v>5.5999999999999994E-2</v>
      </c>
      <c r="H286">
        <v>357.99</v>
      </c>
      <c r="I286">
        <f t="shared" si="12"/>
        <v>2.2000000000000006E-3</v>
      </c>
    </row>
    <row r="287" spans="1:9" x14ac:dyDescent="0.35">
      <c r="A287">
        <v>357.49</v>
      </c>
      <c r="B287">
        <v>8.2000000000000003E-2</v>
      </c>
      <c r="C287">
        <f>B287-$B$62</f>
        <v>4.7E-2</v>
      </c>
      <c r="F287" s="1">
        <f t="shared" si="11"/>
        <v>4.4999999999999998E-2</v>
      </c>
      <c r="G287" s="1">
        <f t="shared" si="10"/>
        <v>5.6249999999999994E-2</v>
      </c>
      <c r="H287">
        <v>357.49</v>
      </c>
      <c r="I287">
        <f t="shared" si="12"/>
        <v>2.0000000000000018E-3</v>
      </c>
    </row>
    <row r="288" spans="1:9" x14ac:dyDescent="0.35">
      <c r="A288">
        <v>356.98</v>
      </c>
      <c r="B288">
        <v>8.2000000000000003E-2</v>
      </c>
      <c r="C288">
        <f>B288-$B$62</f>
        <v>4.7E-2</v>
      </c>
      <c r="F288" s="1">
        <f t="shared" si="11"/>
        <v>4.5199999999999997E-2</v>
      </c>
      <c r="G288" s="1">
        <f t="shared" si="10"/>
        <v>5.6499999999999995E-2</v>
      </c>
      <c r="H288">
        <v>356.98</v>
      </c>
      <c r="I288">
        <f t="shared" si="12"/>
        <v>1.800000000000003E-3</v>
      </c>
    </row>
    <row r="289" spans="1:9" x14ac:dyDescent="0.35">
      <c r="A289">
        <v>356.52</v>
      </c>
      <c r="B289">
        <v>8.3000000000000004E-2</v>
      </c>
      <c r="C289">
        <f>B289-$B$62</f>
        <v>4.8000000000000001E-2</v>
      </c>
      <c r="F289" s="1">
        <f t="shared" si="11"/>
        <v>4.5399999999999996E-2</v>
      </c>
      <c r="G289" s="1">
        <f t="shared" si="10"/>
        <v>5.6749999999999995E-2</v>
      </c>
      <c r="H289">
        <v>356.52</v>
      </c>
      <c r="I289">
        <f t="shared" si="12"/>
        <v>2.6000000000000051E-3</v>
      </c>
    </row>
    <row r="290" spans="1:9" x14ac:dyDescent="0.35">
      <c r="A290">
        <v>356.01</v>
      </c>
      <c r="B290">
        <v>8.3000000000000004E-2</v>
      </c>
      <c r="C290">
        <f>B290-$B$62</f>
        <v>4.8000000000000001E-2</v>
      </c>
      <c r="F290" s="1">
        <f t="shared" si="11"/>
        <v>4.5600000000000002E-2</v>
      </c>
      <c r="G290" s="1">
        <f t="shared" si="10"/>
        <v>5.6999999999999995E-2</v>
      </c>
      <c r="H290">
        <v>356.01</v>
      </c>
      <c r="I290">
        <f t="shared" si="12"/>
        <v>2.3999999999999994E-3</v>
      </c>
    </row>
    <row r="291" spans="1:9" x14ac:dyDescent="0.35">
      <c r="A291">
        <v>355.51</v>
      </c>
      <c r="B291">
        <v>8.3000000000000004E-2</v>
      </c>
      <c r="C291">
        <f>B291-$B$62</f>
        <v>4.8000000000000001E-2</v>
      </c>
      <c r="F291" s="1">
        <f t="shared" si="11"/>
        <v>4.58E-2</v>
      </c>
      <c r="G291" s="1">
        <f t="shared" si="10"/>
        <v>5.7249999999999995E-2</v>
      </c>
      <c r="H291">
        <v>355.51</v>
      </c>
      <c r="I291">
        <f t="shared" si="12"/>
        <v>2.2000000000000006E-3</v>
      </c>
    </row>
    <row r="292" spans="1:9" x14ac:dyDescent="0.35">
      <c r="A292">
        <v>355</v>
      </c>
      <c r="B292">
        <v>8.2000000000000003E-2</v>
      </c>
      <c r="C292">
        <f>B292-$B$62</f>
        <v>4.7E-2</v>
      </c>
      <c r="F292" s="1">
        <f t="shared" si="11"/>
        <v>4.5999999999999999E-2</v>
      </c>
      <c r="G292" s="1">
        <f t="shared" si="10"/>
        <v>5.7499999999999996E-2</v>
      </c>
      <c r="H292">
        <v>355</v>
      </c>
      <c r="I292">
        <f t="shared" si="12"/>
        <v>1.0000000000000009E-3</v>
      </c>
    </row>
    <row r="293" spans="1:9" x14ac:dyDescent="0.35">
      <c r="A293">
        <v>354.49</v>
      </c>
      <c r="B293">
        <v>8.2000000000000003E-2</v>
      </c>
      <c r="C293">
        <f>B293-$B$62</f>
        <v>4.7E-2</v>
      </c>
      <c r="F293" s="1">
        <f t="shared" si="11"/>
        <v>4.6199999999999998E-2</v>
      </c>
      <c r="G293" s="1">
        <f t="shared" si="10"/>
        <v>5.7749999999999996E-2</v>
      </c>
      <c r="H293">
        <v>354.49</v>
      </c>
      <c r="I293">
        <f t="shared" si="12"/>
        <v>8.000000000000021E-4</v>
      </c>
    </row>
    <row r="294" spans="1:9" x14ac:dyDescent="0.35">
      <c r="A294">
        <v>353.99</v>
      </c>
      <c r="B294">
        <v>8.3000000000000004E-2</v>
      </c>
      <c r="C294">
        <f>B294-$B$62</f>
        <v>4.8000000000000001E-2</v>
      </c>
      <c r="F294" s="1">
        <f t="shared" si="11"/>
        <v>4.6399999999999997E-2</v>
      </c>
      <c r="G294" s="1">
        <f t="shared" si="10"/>
        <v>5.7999999999999996E-2</v>
      </c>
      <c r="H294">
        <v>353.99</v>
      </c>
      <c r="I294">
        <f t="shared" si="12"/>
        <v>1.6000000000000042E-3</v>
      </c>
    </row>
    <row r="295" spans="1:9" x14ac:dyDescent="0.35">
      <c r="A295">
        <v>353.48</v>
      </c>
      <c r="B295">
        <v>8.3000000000000004E-2</v>
      </c>
      <c r="C295">
        <f>B295-$B$62</f>
        <v>4.8000000000000001E-2</v>
      </c>
      <c r="F295" s="1">
        <f t="shared" si="11"/>
        <v>4.6600000000000003E-2</v>
      </c>
      <c r="G295" s="1">
        <f t="shared" si="10"/>
        <v>5.8249999999999996E-2</v>
      </c>
      <c r="H295">
        <v>353.48</v>
      </c>
      <c r="I295">
        <f t="shared" si="12"/>
        <v>1.3999999999999985E-3</v>
      </c>
    </row>
    <row r="296" spans="1:9" x14ac:dyDescent="0.35">
      <c r="A296">
        <v>353.02</v>
      </c>
      <c r="B296">
        <v>8.3000000000000004E-2</v>
      </c>
      <c r="C296">
        <f>B296-$B$62</f>
        <v>4.8000000000000001E-2</v>
      </c>
      <c r="F296" s="1">
        <f t="shared" si="11"/>
        <v>4.6800000000000001E-2</v>
      </c>
      <c r="G296" s="1">
        <f t="shared" si="10"/>
        <v>5.8499999999999996E-2</v>
      </c>
      <c r="H296">
        <v>353.02</v>
      </c>
      <c r="I296">
        <f t="shared" si="12"/>
        <v>1.1999999999999997E-3</v>
      </c>
    </row>
    <row r="297" spans="1:9" x14ac:dyDescent="0.35">
      <c r="A297">
        <v>352.51</v>
      </c>
      <c r="B297">
        <v>8.3000000000000004E-2</v>
      </c>
      <c r="C297">
        <f>B297-$B$62</f>
        <v>4.8000000000000001E-2</v>
      </c>
      <c r="F297" s="1">
        <f t="shared" si="11"/>
        <v>4.7E-2</v>
      </c>
      <c r="G297" s="1">
        <f t="shared" si="10"/>
        <v>5.8749999999999997E-2</v>
      </c>
      <c r="H297">
        <v>352.51</v>
      </c>
      <c r="I297">
        <f t="shared" si="12"/>
        <v>1.0000000000000009E-3</v>
      </c>
    </row>
    <row r="298" spans="1:9" x14ac:dyDescent="0.35">
      <c r="A298">
        <v>352.01</v>
      </c>
      <c r="B298">
        <v>8.3000000000000004E-2</v>
      </c>
      <c r="C298">
        <f>B298-$B$62</f>
        <v>4.8000000000000001E-2</v>
      </c>
      <c r="F298" s="1">
        <f t="shared" si="11"/>
        <v>4.7199999999999999E-2</v>
      </c>
      <c r="G298" s="1">
        <f t="shared" si="10"/>
        <v>5.8999999999999997E-2</v>
      </c>
      <c r="H298">
        <v>352.01</v>
      </c>
      <c r="I298">
        <f t="shared" si="12"/>
        <v>8.000000000000021E-4</v>
      </c>
    </row>
    <row r="299" spans="1:9" x14ac:dyDescent="0.35">
      <c r="A299">
        <v>351.5</v>
      </c>
      <c r="B299">
        <v>8.3000000000000004E-2</v>
      </c>
      <c r="C299">
        <f>B299-$B$62</f>
        <v>4.8000000000000001E-2</v>
      </c>
      <c r="F299" s="1">
        <f t="shared" si="11"/>
        <v>4.7399999999999998E-2</v>
      </c>
      <c r="G299" s="1">
        <f t="shared" si="10"/>
        <v>5.9249999999999997E-2</v>
      </c>
      <c r="H299">
        <v>351.5</v>
      </c>
      <c r="I299">
        <f t="shared" si="12"/>
        <v>6.0000000000000331E-4</v>
      </c>
    </row>
    <row r="300" spans="1:9" x14ac:dyDescent="0.35">
      <c r="A300">
        <v>350.99</v>
      </c>
      <c r="B300">
        <v>8.3000000000000004E-2</v>
      </c>
      <c r="C300">
        <f>B300-$B$62</f>
        <v>4.8000000000000001E-2</v>
      </c>
      <c r="F300" s="1">
        <f t="shared" si="11"/>
        <v>4.7600000000000003E-2</v>
      </c>
      <c r="G300" s="1">
        <f t="shared" si="10"/>
        <v>5.9499999999999997E-2</v>
      </c>
      <c r="H300">
        <v>350.99</v>
      </c>
      <c r="I300">
        <f t="shared" si="12"/>
        <v>3.9999999999999758E-4</v>
      </c>
    </row>
    <row r="301" spans="1:9" x14ac:dyDescent="0.35">
      <c r="A301">
        <v>350.49</v>
      </c>
      <c r="B301">
        <v>8.3000000000000004E-2</v>
      </c>
      <c r="C301">
        <f>B301-$B$62</f>
        <v>4.8000000000000001E-2</v>
      </c>
      <c r="F301" s="1">
        <f t="shared" si="11"/>
        <v>4.7800000000000002E-2</v>
      </c>
      <c r="G301" s="1">
        <f>G302-0.00025</f>
        <v>5.9749999999999998E-2</v>
      </c>
      <c r="H301">
        <v>350.49</v>
      </c>
      <c r="I301">
        <f t="shared" si="12"/>
        <v>1.9999999999999879E-4</v>
      </c>
    </row>
    <row r="302" spans="1:9" x14ac:dyDescent="0.35">
      <c r="A302">
        <v>349.98</v>
      </c>
      <c r="B302">
        <v>8.3000000000000004E-2</v>
      </c>
      <c r="C302">
        <f>B302-$B$62</f>
        <v>4.8000000000000001E-2</v>
      </c>
      <c r="F302" s="1">
        <f t="shared" si="11"/>
        <v>4.8000000000000001E-2</v>
      </c>
      <c r="G302" s="1">
        <v>0.06</v>
      </c>
      <c r="H302">
        <v>349.98</v>
      </c>
      <c r="I302">
        <f>C302-F302</f>
        <v>0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R302"/>
  <sheetViews>
    <sheetView topLeftCell="C1" workbookViewId="0">
      <selection activeCell="C1" sqref="C1:R1048576"/>
    </sheetView>
  </sheetViews>
  <sheetFormatPr defaultRowHeight="14.5" x14ac:dyDescent="0.35"/>
  <cols>
    <col min="5" max="7" width="8.7265625" style="1"/>
    <col min="15" max="15" width="17.6328125" customWidth="1"/>
    <col min="16" max="16" width="16.54296875" customWidth="1"/>
    <col min="17" max="17" width="17.453125" customWidth="1"/>
    <col min="18" max="18" width="16.1796875" customWidth="1"/>
  </cols>
  <sheetData>
    <row r="1" spans="1:18" x14ac:dyDescent="0.35">
      <c r="A1" t="s">
        <v>0</v>
      </c>
      <c r="B1" t="s">
        <v>1</v>
      </c>
      <c r="C1" t="s">
        <v>2</v>
      </c>
      <c r="E1" s="1" t="s">
        <v>3</v>
      </c>
      <c r="H1" t="s">
        <v>0</v>
      </c>
      <c r="I1" t="s">
        <v>4</v>
      </c>
      <c r="M1" t="s">
        <v>5</v>
      </c>
      <c r="N1" t="s">
        <v>6</v>
      </c>
      <c r="O1" t="s">
        <v>8</v>
      </c>
      <c r="P1" t="s">
        <v>9</v>
      </c>
      <c r="Q1" t="s">
        <v>10</v>
      </c>
      <c r="R1" t="s">
        <v>11</v>
      </c>
    </row>
    <row r="2" spans="1:18" x14ac:dyDescent="0.35">
      <c r="A2">
        <v>499.99</v>
      </c>
      <c r="B2">
        <v>2.8000000000000001E-2</v>
      </c>
      <c r="C2">
        <f>B2-$B$62</f>
        <v>-1.2E-2</v>
      </c>
      <c r="H2">
        <v>499.99</v>
      </c>
      <c r="I2">
        <f>C2-F2</f>
        <v>-1.2E-2</v>
      </c>
      <c r="M2" t="s">
        <v>7</v>
      </c>
      <c r="N2">
        <f>I162</f>
        <v>6.7000000000000018E-2</v>
      </c>
      <c r="O2">
        <f>N2/115*1000</f>
        <v>0.5826086956521741</v>
      </c>
      <c r="P2" s="2">
        <f>O2*100</f>
        <v>58.260869565217412</v>
      </c>
      <c r="Q2">
        <f>O2*44400/1000/1000</f>
        <v>2.5867826086956529E-2</v>
      </c>
      <c r="R2" s="2">
        <f>Q2*100</f>
        <v>2.5867826086956529</v>
      </c>
    </row>
    <row r="3" spans="1:18" x14ac:dyDescent="0.35">
      <c r="A3">
        <v>499.49</v>
      </c>
      <c r="B3">
        <v>2.8000000000000001E-2</v>
      </c>
      <c r="C3">
        <f>B3-$B$62</f>
        <v>-1.2E-2</v>
      </c>
      <c r="H3">
        <v>499.49</v>
      </c>
      <c r="I3">
        <f t="shared" ref="I3:I66" si="0">C3-F3</f>
        <v>-1.2E-2</v>
      </c>
    </row>
    <row r="4" spans="1:18" x14ac:dyDescent="0.35">
      <c r="A4">
        <v>499</v>
      </c>
      <c r="B4">
        <v>2.9000000000000001E-2</v>
      </c>
      <c r="C4">
        <f>B4-$B$62</f>
        <v>-1.0999999999999999E-2</v>
      </c>
      <c r="H4">
        <v>499</v>
      </c>
      <c r="I4">
        <f t="shared" si="0"/>
        <v>-1.0999999999999999E-2</v>
      </c>
    </row>
    <row r="5" spans="1:18" x14ac:dyDescent="0.35">
      <c r="A5">
        <v>498.51</v>
      </c>
      <c r="B5">
        <v>2.9000000000000001E-2</v>
      </c>
      <c r="C5">
        <f>B5-$B$62</f>
        <v>-1.0999999999999999E-2</v>
      </c>
      <c r="H5">
        <v>498.51</v>
      </c>
      <c r="I5">
        <f t="shared" si="0"/>
        <v>-1.0999999999999999E-2</v>
      </c>
    </row>
    <row r="6" spans="1:18" x14ac:dyDescent="0.35">
      <c r="A6">
        <v>498.02</v>
      </c>
      <c r="B6">
        <v>2.9000000000000001E-2</v>
      </c>
      <c r="C6">
        <f>B6-$B$62</f>
        <v>-1.0999999999999999E-2</v>
      </c>
      <c r="H6">
        <v>498.02</v>
      </c>
      <c r="I6">
        <f t="shared" si="0"/>
        <v>-1.0999999999999999E-2</v>
      </c>
    </row>
    <row r="7" spans="1:18" x14ac:dyDescent="0.35">
      <c r="A7">
        <v>497.49</v>
      </c>
      <c r="B7">
        <v>2.9000000000000001E-2</v>
      </c>
      <c r="C7">
        <f>B7-$B$62</f>
        <v>-1.0999999999999999E-2</v>
      </c>
      <c r="H7">
        <v>497.49</v>
      </c>
      <c r="I7">
        <f t="shared" si="0"/>
        <v>-1.0999999999999999E-2</v>
      </c>
    </row>
    <row r="8" spans="1:18" x14ac:dyDescent="0.35">
      <c r="A8">
        <v>496.99</v>
      </c>
      <c r="B8">
        <v>2.9000000000000001E-2</v>
      </c>
      <c r="C8">
        <f>B8-$B$62</f>
        <v>-1.0999999999999999E-2</v>
      </c>
      <c r="H8">
        <v>496.99</v>
      </c>
      <c r="I8">
        <f t="shared" si="0"/>
        <v>-1.0999999999999999E-2</v>
      </c>
    </row>
    <row r="9" spans="1:18" x14ac:dyDescent="0.35">
      <c r="A9">
        <v>496.5</v>
      </c>
      <c r="B9">
        <v>0.03</v>
      </c>
      <c r="C9">
        <f>B9-$B$62</f>
        <v>-1.0000000000000002E-2</v>
      </c>
      <c r="H9">
        <v>496.5</v>
      </c>
      <c r="I9">
        <f t="shared" si="0"/>
        <v>-1.0000000000000002E-2</v>
      </c>
    </row>
    <row r="10" spans="1:18" x14ac:dyDescent="0.35">
      <c r="A10">
        <v>496.01</v>
      </c>
      <c r="B10">
        <v>0.03</v>
      </c>
      <c r="C10">
        <f>B10-$B$62</f>
        <v>-1.0000000000000002E-2</v>
      </c>
      <c r="H10">
        <v>496.01</v>
      </c>
      <c r="I10">
        <f t="shared" si="0"/>
        <v>-1.0000000000000002E-2</v>
      </c>
    </row>
    <row r="11" spans="1:18" x14ac:dyDescent="0.35">
      <c r="A11">
        <v>495.51</v>
      </c>
      <c r="B11">
        <v>0.03</v>
      </c>
      <c r="C11">
        <f>B11-$B$62</f>
        <v>-1.0000000000000002E-2</v>
      </c>
      <c r="H11">
        <v>495.51</v>
      </c>
      <c r="I11">
        <f t="shared" si="0"/>
        <v>-1.0000000000000002E-2</v>
      </c>
    </row>
    <row r="12" spans="1:18" x14ac:dyDescent="0.35">
      <c r="A12">
        <v>494.98</v>
      </c>
      <c r="B12">
        <v>2.9000000000000001E-2</v>
      </c>
      <c r="C12">
        <f>B12-$B$62</f>
        <v>-1.0999999999999999E-2</v>
      </c>
      <c r="H12">
        <v>494.98</v>
      </c>
      <c r="I12">
        <f t="shared" si="0"/>
        <v>-1.0999999999999999E-2</v>
      </c>
    </row>
    <row r="13" spans="1:18" x14ac:dyDescent="0.35">
      <c r="A13">
        <v>494.49</v>
      </c>
      <c r="B13">
        <v>2.9000000000000001E-2</v>
      </c>
      <c r="C13">
        <f>B13-$B$62</f>
        <v>-1.0999999999999999E-2</v>
      </c>
      <c r="H13">
        <v>494.49</v>
      </c>
      <c r="I13">
        <f t="shared" si="0"/>
        <v>-1.0999999999999999E-2</v>
      </c>
    </row>
    <row r="14" spans="1:18" x14ac:dyDescent="0.35">
      <c r="A14">
        <v>494</v>
      </c>
      <c r="B14">
        <v>2.9000000000000001E-2</v>
      </c>
      <c r="C14">
        <f>B14-$B$62</f>
        <v>-1.0999999999999999E-2</v>
      </c>
      <c r="H14">
        <v>494</v>
      </c>
      <c r="I14">
        <f t="shared" si="0"/>
        <v>-1.0999999999999999E-2</v>
      </c>
    </row>
    <row r="15" spans="1:18" x14ac:dyDescent="0.35">
      <c r="A15">
        <v>493.5</v>
      </c>
      <c r="B15">
        <v>2.9000000000000001E-2</v>
      </c>
      <c r="C15">
        <f>B15-$B$62</f>
        <v>-1.0999999999999999E-2</v>
      </c>
      <c r="H15">
        <v>493.5</v>
      </c>
      <c r="I15">
        <f t="shared" si="0"/>
        <v>-1.0999999999999999E-2</v>
      </c>
    </row>
    <row r="16" spans="1:18" x14ac:dyDescent="0.35">
      <c r="A16">
        <v>493.01</v>
      </c>
      <c r="B16">
        <v>2.9000000000000001E-2</v>
      </c>
      <c r="C16">
        <f>B16-$B$62</f>
        <v>-1.0999999999999999E-2</v>
      </c>
      <c r="H16">
        <v>493.01</v>
      </c>
      <c r="I16">
        <f t="shared" si="0"/>
        <v>-1.0999999999999999E-2</v>
      </c>
    </row>
    <row r="17" spans="1:9" x14ac:dyDescent="0.35">
      <c r="A17">
        <v>492.51</v>
      </c>
      <c r="B17">
        <v>2.9000000000000001E-2</v>
      </c>
      <c r="C17">
        <f>B17-$B$62</f>
        <v>-1.0999999999999999E-2</v>
      </c>
      <c r="H17">
        <v>492.51</v>
      </c>
      <c r="I17">
        <f t="shared" si="0"/>
        <v>-1.0999999999999999E-2</v>
      </c>
    </row>
    <row r="18" spans="1:9" x14ac:dyDescent="0.35">
      <c r="A18">
        <v>491.98</v>
      </c>
      <c r="B18">
        <v>2.9000000000000001E-2</v>
      </c>
      <c r="C18">
        <f>B18-$B$62</f>
        <v>-1.0999999999999999E-2</v>
      </c>
      <c r="H18">
        <v>491.98</v>
      </c>
      <c r="I18">
        <f t="shared" si="0"/>
        <v>-1.0999999999999999E-2</v>
      </c>
    </row>
    <row r="19" spans="1:9" x14ac:dyDescent="0.35">
      <c r="A19">
        <v>491.49</v>
      </c>
      <c r="B19">
        <v>0.03</v>
      </c>
      <c r="C19">
        <f>B19-$B$62</f>
        <v>-1.0000000000000002E-2</v>
      </c>
      <c r="H19">
        <v>491.49</v>
      </c>
      <c r="I19">
        <f t="shared" si="0"/>
        <v>-1.0000000000000002E-2</v>
      </c>
    </row>
    <row r="20" spans="1:9" x14ac:dyDescent="0.35">
      <c r="A20">
        <v>491</v>
      </c>
      <c r="B20">
        <v>3.1E-2</v>
      </c>
      <c r="C20">
        <f>B20-$B$62</f>
        <v>-9.0000000000000011E-3</v>
      </c>
      <c r="H20">
        <v>491</v>
      </c>
      <c r="I20">
        <f t="shared" si="0"/>
        <v>-9.0000000000000011E-3</v>
      </c>
    </row>
    <row r="21" spans="1:9" x14ac:dyDescent="0.35">
      <c r="A21">
        <v>490.5</v>
      </c>
      <c r="B21">
        <v>3.1E-2</v>
      </c>
      <c r="C21">
        <f>B21-$B$62</f>
        <v>-9.0000000000000011E-3</v>
      </c>
      <c r="H21">
        <v>490.5</v>
      </c>
      <c r="I21">
        <f t="shared" si="0"/>
        <v>-9.0000000000000011E-3</v>
      </c>
    </row>
    <row r="22" spans="1:9" x14ac:dyDescent="0.35">
      <c r="A22">
        <v>490.01</v>
      </c>
      <c r="B22">
        <v>0.03</v>
      </c>
      <c r="C22">
        <f>B22-$B$62</f>
        <v>-1.0000000000000002E-2</v>
      </c>
      <c r="H22">
        <v>490.01</v>
      </c>
      <c r="I22">
        <f t="shared" si="0"/>
        <v>-1.0000000000000002E-2</v>
      </c>
    </row>
    <row r="23" spans="1:9" x14ac:dyDescent="0.35">
      <c r="A23">
        <v>489.52</v>
      </c>
      <c r="B23">
        <v>2.9000000000000001E-2</v>
      </c>
      <c r="C23">
        <f>B23-$B$62</f>
        <v>-1.0999999999999999E-2</v>
      </c>
      <c r="H23">
        <v>489.52</v>
      </c>
      <c r="I23">
        <f t="shared" si="0"/>
        <v>-1.0999999999999999E-2</v>
      </c>
    </row>
    <row r="24" spans="1:9" x14ac:dyDescent="0.35">
      <c r="A24">
        <v>488.98</v>
      </c>
      <c r="B24">
        <v>2.9000000000000001E-2</v>
      </c>
      <c r="C24">
        <f>B24-$B$62</f>
        <v>-1.0999999999999999E-2</v>
      </c>
      <c r="H24">
        <v>488.98</v>
      </c>
      <c r="I24">
        <f t="shared" si="0"/>
        <v>-1.0999999999999999E-2</v>
      </c>
    </row>
    <row r="25" spans="1:9" x14ac:dyDescent="0.35">
      <c r="A25">
        <v>488.49</v>
      </c>
      <c r="B25">
        <v>0.03</v>
      </c>
      <c r="C25">
        <f>B25-$B$62</f>
        <v>-1.0000000000000002E-2</v>
      </c>
      <c r="H25">
        <v>488.49</v>
      </c>
      <c r="I25">
        <f t="shared" si="0"/>
        <v>-1.0000000000000002E-2</v>
      </c>
    </row>
    <row r="26" spans="1:9" x14ac:dyDescent="0.35">
      <c r="A26">
        <v>488</v>
      </c>
      <c r="B26">
        <v>0.03</v>
      </c>
      <c r="C26">
        <f>B26-$B$62</f>
        <v>-1.0000000000000002E-2</v>
      </c>
      <c r="H26">
        <v>488</v>
      </c>
      <c r="I26">
        <f t="shared" si="0"/>
        <v>-1.0000000000000002E-2</v>
      </c>
    </row>
    <row r="27" spans="1:9" x14ac:dyDescent="0.35">
      <c r="A27">
        <v>487.5</v>
      </c>
      <c r="B27">
        <v>3.1E-2</v>
      </c>
      <c r="C27">
        <f>B27-$B$62</f>
        <v>-9.0000000000000011E-3</v>
      </c>
      <c r="H27">
        <v>487.5</v>
      </c>
      <c r="I27">
        <f t="shared" si="0"/>
        <v>-9.0000000000000011E-3</v>
      </c>
    </row>
    <row r="28" spans="1:9" x14ac:dyDescent="0.35">
      <c r="A28">
        <v>487.01</v>
      </c>
      <c r="B28">
        <v>3.2000000000000001E-2</v>
      </c>
      <c r="C28">
        <f>B28-$B$62</f>
        <v>-8.0000000000000002E-3</v>
      </c>
      <c r="H28">
        <v>487.01</v>
      </c>
      <c r="I28">
        <f t="shared" si="0"/>
        <v>-8.0000000000000002E-3</v>
      </c>
    </row>
    <row r="29" spans="1:9" x14ac:dyDescent="0.35">
      <c r="A29">
        <v>486.51</v>
      </c>
      <c r="B29">
        <v>3.2000000000000001E-2</v>
      </c>
      <c r="C29">
        <f>B29-$B$62</f>
        <v>-8.0000000000000002E-3</v>
      </c>
      <c r="H29">
        <v>486.51</v>
      </c>
      <c r="I29">
        <f t="shared" si="0"/>
        <v>-8.0000000000000002E-3</v>
      </c>
    </row>
    <row r="30" spans="1:9" x14ac:dyDescent="0.35">
      <c r="A30">
        <v>485.98</v>
      </c>
      <c r="B30">
        <v>3.2000000000000001E-2</v>
      </c>
      <c r="C30">
        <f>B30-$B$62</f>
        <v>-8.0000000000000002E-3</v>
      </c>
      <c r="H30">
        <v>485.98</v>
      </c>
      <c r="I30">
        <f t="shared" si="0"/>
        <v>-8.0000000000000002E-3</v>
      </c>
    </row>
    <row r="31" spans="1:9" x14ac:dyDescent="0.35">
      <c r="A31">
        <v>485.49</v>
      </c>
      <c r="B31">
        <v>3.1E-2</v>
      </c>
      <c r="C31">
        <f>B31-$B$62</f>
        <v>-9.0000000000000011E-3</v>
      </c>
      <c r="H31">
        <v>485.49</v>
      </c>
      <c r="I31">
        <f t="shared" si="0"/>
        <v>-9.0000000000000011E-3</v>
      </c>
    </row>
    <row r="32" spans="1:9" x14ac:dyDescent="0.35">
      <c r="A32">
        <v>484.99</v>
      </c>
      <c r="B32">
        <v>0.03</v>
      </c>
      <c r="C32">
        <f>B32-$B$62</f>
        <v>-1.0000000000000002E-2</v>
      </c>
      <c r="H32">
        <v>484.99</v>
      </c>
      <c r="I32">
        <f t="shared" si="0"/>
        <v>-1.0000000000000002E-2</v>
      </c>
    </row>
    <row r="33" spans="1:9" x14ac:dyDescent="0.35">
      <c r="A33">
        <v>484.5</v>
      </c>
      <c r="B33">
        <v>0.03</v>
      </c>
      <c r="C33">
        <f>B33-$B$62</f>
        <v>-1.0000000000000002E-2</v>
      </c>
      <c r="H33">
        <v>484.5</v>
      </c>
      <c r="I33">
        <f t="shared" si="0"/>
        <v>-1.0000000000000002E-2</v>
      </c>
    </row>
    <row r="34" spans="1:9" x14ac:dyDescent="0.35">
      <c r="A34">
        <v>484</v>
      </c>
      <c r="B34">
        <v>3.2000000000000001E-2</v>
      </c>
      <c r="C34">
        <f>B34-$B$62</f>
        <v>-8.0000000000000002E-3</v>
      </c>
      <c r="H34">
        <v>484</v>
      </c>
      <c r="I34">
        <f t="shared" si="0"/>
        <v>-8.0000000000000002E-3</v>
      </c>
    </row>
    <row r="35" spans="1:9" x14ac:dyDescent="0.35">
      <c r="A35">
        <v>483.51</v>
      </c>
      <c r="B35">
        <v>3.4000000000000002E-2</v>
      </c>
      <c r="C35">
        <f>B35-$B$62</f>
        <v>-5.9999999999999984E-3</v>
      </c>
      <c r="H35">
        <v>483.51</v>
      </c>
      <c r="I35">
        <f t="shared" si="0"/>
        <v>-5.9999999999999984E-3</v>
      </c>
    </row>
    <row r="36" spans="1:9" x14ac:dyDescent="0.35">
      <c r="A36">
        <v>483.02</v>
      </c>
      <c r="B36">
        <v>3.5000000000000003E-2</v>
      </c>
      <c r="C36">
        <f>B36-$B$62</f>
        <v>-4.9999999999999975E-3</v>
      </c>
      <c r="H36">
        <v>483.02</v>
      </c>
      <c r="I36">
        <f t="shared" si="0"/>
        <v>-4.9999999999999975E-3</v>
      </c>
    </row>
    <row r="37" spans="1:9" x14ac:dyDescent="0.35">
      <c r="A37">
        <v>482.48</v>
      </c>
      <c r="B37">
        <v>3.5000000000000003E-2</v>
      </c>
      <c r="C37">
        <f>B37-$B$62</f>
        <v>-4.9999999999999975E-3</v>
      </c>
      <c r="H37">
        <v>482.48</v>
      </c>
      <c r="I37">
        <f t="shared" si="0"/>
        <v>-4.9999999999999975E-3</v>
      </c>
    </row>
    <row r="38" spans="1:9" x14ac:dyDescent="0.35">
      <c r="A38">
        <v>481.99</v>
      </c>
      <c r="B38">
        <v>3.3000000000000002E-2</v>
      </c>
      <c r="C38">
        <f>B38-$B$62</f>
        <v>-6.9999999999999993E-3</v>
      </c>
      <c r="H38">
        <v>481.99</v>
      </c>
      <c r="I38">
        <f t="shared" si="0"/>
        <v>-6.9999999999999993E-3</v>
      </c>
    </row>
    <row r="39" spans="1:9" x14ac:dyDescent="0.35">
      <c r="A39">
        <v>481.49</v>
      </c>
      <c r="B39">
        <v>3.3000000000000002E-2</v>
      </c>
      <c r="C39">
        <f>B39-$B$62</f>
        <v>-6.9999999999999993E-3</v>
      </c>
      <c r="H39">
        <v>481.49</v>
      </c>
      <c r="I39">
        <f t="shared" si="0"/>
        <v>-6.9999999999999993E-3</v>
      </c>
    </row>
    <row r="40" spans="1:9" x14ac:dyDescent="0.35">
      <c r="A40">
        <v>481</v>
      </c>
      <c r="B40">
        <v>3.3000000000000002E-2</v>
      </c>
      <c r="C40">
        <f>B40-$B$62</f>
        <v>-6.9999999999999993E-3</v>
      </c>
      <c r="H40">
        <v>481</v>
      </c>
      <c r="I40">
        <f t="shared" si="0"/>
        <v>-6.9999999999999993E-3</v>
      </c>
    </row>
    <row r="41" spans="1:9" x14ac:dyDescent="0.35">
      <c r="A41">
        <v>480.5</v>
      </c>
      <c r="B41">
        <v>3.4000000000000002E-2</v>
      </c>
      <c r="C41">
        <f>B41-$B$62</f>
        <v>-5.9999999999999984E-3</v>
      </c>
      <c r="H41">
        <v>480.5</v>
      </c>
      <c r="I41">
        <f t="shared" si="0"/>
        <v>-5.9999999999999984E-3</v>
      </c>
    </row>
    <row r="42" spans="1:9" x14ac:dyDescent="0.35">
      <c r="A42">
        <v>480.01</v>
      </c>
      <c r="B42">
        <v>3.4000000000000002E-2</v>
      </c>
      <c r="C42">
        <f>B42-$B$62</f>
        <v>-5.9999999999999984E-3</v>
      </c>
      <c r="H42">
        <v>480.01</v>
      </c>
      <c r="I42">
        <f t="shared" si="0"/>
        <v>-5.9999999999999984E-3</v>
      </c>
    </row>
    <row r="43" spans="1:9" x14ac:dyDescent="0.35">
      <c r="A43">
        <v>479.51</v>
      </c>
      <c r="B43">
        <v>3.4000000000000002E-2</v>
      </c>
      <c r="C43">
        <f>B43-$B$62</f>
        <v>-5.9999999999999984E-3</v>
      </c>
      <c r="H43">
        <v>479.51</v>
      </c>
      <c r="I43">
        <f t="shared" si="0"/>
        <v>-5.9999999999999984E-3</v>
      </c>
    </row>
    <row r="44" spans="1:9" x14ac:dyDescent="0.35">
      <c r="A44">
        <v>478.98</v>
      </c>
      <c r="B44">
        <v>3.4000000000000002E-2</v>
      </c>
      <c r="C44">
        <f>B44-$B$62</f>
        <v>-5.9999999999999984E-3</v>
      </c>
      <c r="H44">
        <v>478.98</v>
      </c>
      <c r="I44">
        <f t="shared" si="0"/>
        <v>-5.9999999999999984E-3</v>
      </c>
    </row>
    <row r="45" spans="1:9" x14ac:dyDescent="0.35">
      <c r="A45">
        <v>478.49</v>
      </c>
      <c r="B45">
        <v>3.4000000000000002E-2</v>
      </c>
      <c r="C45">
        <f>B45-$B$62</f>
        <v>-5.9999999999999984E-3</v>
      </c>
      <c r="H45">
        <v>478.49</v>
      </c>
      <c r="I45">
        <f t="shared" si="0"/>
        <v>-5.9999999999999984E-3</v>
      </c>
    </row>
    <row r="46" spans="1:9" x14ac:dyDescent="0.35">
      <c r="A46">
        <v>477.99</v>
      </c>
      <c r="B46">
        <v>3.5000000000000003E-2</v>
      </c>
      <c r="C46">
        <f>B46-$B$62</f>
        <v>-4.9999999999999975E-3</v>
      </c>
      <c r="H46">
        <v>477.99</v>
      </c>
      <c r="I46">
        <f t="shared" si="0"/>
        <v>-4.9999999999999975E-3</v>
      </c>
    </row>
    <row r="47" spans="1:9" x14ac:dyDescent="0.35">
      <c r="A47">
        <v>477.5</v>
      </c>
      <c r="B47">
        <v>3.5000000000000003E-2</v>
      </c>
      <c r="C47">
        <f>B47-$B$62</f>
        <v>-4.9999999999999975E-3</v>
      </c>
      <c r="H47">
        <v>477.5</v>
      </c>
      <c r="I47">
        <f t="shared" si="0"/>
        <v>-4.9999999999999975E-3</v>
      </c>
    </row>
    <row r="48" spans="1:9" x14ac:dyDescent="0.35">
      <c r="A48">
        <v>477</v>
      </c>
      <c r="B48">
        <v>3.5000000000000003E-2</v>
      </c>
      <c r="C48">
        <f>B48-$B$62</f>
        <v>-4.9999999999999975E-3</v>
      </c>
      <c r="H48">
        <v>477</v>
      </c>
      <c r="I48">
        <f t="shared" si="0"/>
        <v>-4.9999999999999975E-3</v>
      </c>
    </row>
    <row r="49" spans="1:9" x14ac:dyDescent="0.35">
      <c r="A49">
        <v>476.51</v>
      </c>
      <c r="B49">
        <v>3.5999999999999997E-2</v>
      </c>
      <c r="C49">
        <f>B49-$B$62</f>
        <v>-4.0000000000000036E-3</v>
      </c>
      <c r="H49">
        <v>476.51</v>
      </c>
      <c r="I49">
        <f t="shared" si="0"/>
        <v>-4.0000000000000036E-3</v>
      </c>
    </row>
    <row r="50" spans="1:9" x14ac:dyDescent="0.35">
      <c r="A50">
        <v>476.01</v>
      </c>
      <c r="B50">
        <v>3.5999999999999997E-2</v>
      </c>
      <c r="C50">
        <f>B50-$B$62</f>
        <v>-4.0000000000000036E-3</v>
      </c>
      <c r="H50">
        <v>476.01</v>
      </c>
      <c r="I50">
        <f t="shared" si="0"/>
        <v>-4.0000000000000036E-3</v>
      </c>
    </row>
    <row r="51" spans="1:9" x14ac:dyDescent="0.35">
      <c r="A51">
        <v>475.52</v>
      </c>
      <c r="B51">
        <v>3.6999999999999998E-2</v>
      </c>
      <c r="C51">
        <f>B51-$B$62</f>
        <v>-3.0000000000000027E-3</v>
      </c>
      <c r="H51">
        <v>475.52</v>
      </c>
      <c r="I51">
        <f t="shared" si="0"/>
        <v>-3.0000000000000027E-3</v>
      </c>
    </row>
    <row r="52" spans="1:9" x14ac:dyDescent="0.35">
      <c r="A52">
        <v>474.98</v>
      </c>
      <c r="B52">
        <v>3.6999999999999998E-2</v>
      </c>
      <c r="C52">
        <f>B52-$B$62</f>
        <v>-3.0000000000000027E-3</v>
      </c>
      <c r="H52">
        <v>474.98</v>
      </c>
      <c r="I52">
        <f t="shared" si="0"/>
        <v>-3.0000000000000027E-3</v>
      </c>
    </row>
    <row r="53" spans="1:9" x14ac:dyDescent="0.35">
      <c r="A53">
        <v>474.49</v>
      </c>
      <c r="B53">
        <v>3.6999999999999998E-2</v>
      </c>
      <c r="C53">
        <f>B53-$B$62</f>
        <v>-3.0000000000000027E-3</v>
      </c>
      <c r="H53">
        <v>474.49</v>
      </c>
      <c r="I53">
        <f t="shared" si="0"/>
        <v>-3.0000000000000027E-3</v>
      </c>
    </row>
    <row r="54" spans="1:9" x14ac:dyDescent="0.35">
      <c r="A54">
        <v>473.99</v>
      </c>
      <c r="B54">
        <v>3.6999999999999998E-2</v>
      </c>
      <c r="C54">
        <f>B54-$B$62</f>
        <v>-3.0000000000000027E-3</v>
      </c>
      <c r="H54">
        <v>473.99</v>
      </c>
      <c r="I54">
        <f t="shared" si="0"/>
        <v>-3.0000000000000027E-3</v>
      </c>
    </row>
    <row r="55" spans="1:9" x14ac:dyDescent="0.35">
      <c r="A55">
        <v>473.5</v>
      </c>
      <c r="B55">
        <v>3.7999999999999999E-2</v>
      </c>
      <c r="C55">
        <f>B55-$B$62</f>
        <v>-2.0000000000000018E-3</v>
      </c>
      <c r="H55">
        <v>473.5</v>
      </c>
      <c r="I55">
        <f t="shared" si="0"/>
        <v>-2.0000000000000018E-3</v>
      </c>
    </row>
    <row r="56" spans="1:9" x14ac:dyDescent="0.35">
      <c r="A56">
        <v>473</v>
      </c>
      <c r="B56">
        <v>3.7999999999999999E-2</v>
      </c>
      <c r="C56">
        <f>B56-$B$62</f>
        <v>-2.0000000000000018E-3</v>
      </c>
      <c r="H56">
        <v>473</v>
      </c>
      <c r="I56">
        <f t="shared" si="0"/>
        <v>-2.0000000000000018E-3</v>
      </c>
    </row>
    <row r="57" spans="1:9" x14ac:dyDescent="0.35">
      <c r="A57">
        <v>472.51</v>
      </c>
      <c r="B57">
        <v>3.7999999999999999E-2</v>
      </c>
      <c r="C57">
        <f>B57-$B$62</f>
        <v>-2.0000000000000018E-3</v>
      </c>
      <c r="H57">
        <v>472.51</v>
      </c>
      <c r="I57">
        <f t="shared" si="0"/>
        <v>-2.0000000000000018E-3</v>
      </c>
    </row>
    <row r="58" spans="1:9" x14ac:dyDescent="0.35">
      <c r="A58">
        <v>472.01</v>
      </c>
      <c r="B58">
        <v>3.9E-2</v>
      </c>
      <c r="C58">
        <f>B58-$B$62</f>
        <v>-1.0000000000000009E-3</v>
      </c>
      <c r="H58">
        <v>472.01</v>
      </c>
      <c r="I58">
        <f t="shared" si="0"/>
        <v>-1.0000000000000009E-3</v>
      </c>
    </row>
    <row r="59" spans="1:9" x14ac:dyDescent="0.35">
      <c r="A59">
        <v>471.52</v>
      </c>
      <c r="B59">
        <v>3.9E-2</v>
      </c>
      <c r="C59">
        <f>B59-$B$62</f>
        <v>-1.0000000000000009E-3</v>
      </c>
      <c r="H59">
        <v>471.52</v>
      </c>
      <c r="I59">
        <f t="shared" si="0"/>
        <v>-1.0000000000000009E-3</v>
      </c>
    </row>
    <row r="60" spans="1:9" x14ac:dyDescent="0.35">
      <c r="A60">
        <v>470.98</v>
      </c>
      <c r="B60">
        <v>3.9E-2</v>
      </c>
      <c r="C60">
        <f>B60-$B$62</f>
        <v>-1.0000000000000009E-3</v>
      </c>
      <c r="H60">
        <v>470.98</v>
      </c>
      <c r="I60">
        <f t="shared" si="0"/>
        <v>-1.0000000000000009E-3</v>
      </c>
    </row>
    <row r="61" spans="1:9" x14ac:dyDescent="0.35">
      <c r="A61">
        <v>470.49</v>
      </c>
      <c r="B61">
        <v>0.04</v>
      </c>
      <c r="C61">
        <f>B61-$B$62</f>
        <v>0</v>
      </c>
      <c r="H61">
        <v>470.49</v>
      </c>
      <c r="I61">
        <f t="shared" si="0"/>
        <v>0</v>
      </c>
    </row>
    <row r="62" spans="1:9" x14ac:dyDescent="0.35">
      <c r="A62">
        <v>469.99</v>
      </c>
      <c r="B62">
        <v>0.04</v>
      </c>
      <c r="C62">
        <f>B62-$B$62</f>
        <v>0</v>
      </c>
      <c r="G62" s="1" t="s">
        <v>2</v>
      </c>
      <c r="H62">
        <v>469.99</v>
      </c>
      <c r="I62">
        <f t="shared" si="0"/>
        <v>0</v>
      </c>
    </row>
    <row r="63" spans="1:9" x14ac:dyDescent="0.35">
      <c r="A63">
        <v>469.49</v>
      </c>
      <c r="B63">
        <v>0.04</v>
      </c>
      <c r="C63">
        <f>B63-$B$62</f>
        <v>0</v>
      </c>
      <c r="F63" s="1">
        <f>G63*0.8</f>
        <v>1.9999999999995699E-4</v>
      </c>
      <c r="G63" s="1">
        <f t="shared" ref="G63:G126" si="1">G64-0.00025</f>
        <v>2.4999999999994623E-4</v>
      </c>
      <c r="H63">
        <v>469.49</v>
      </c>
      <c r="I63">
        <f t="shared" si="0"/>
        <v>-1.9999999999995699E-4</v>
      </c>
    </row>
    <row r="64" spans="1:9" x14ac:dyDescent="0.35">
      <c r="A64">
        <v>469</v>
      </c>
      <c r="B64">
        <v>4.1000000000000002E-2</v>
      </c>
      <c r="C64">
        <f>B64-$B$62</f>
        <v>1.0000000000000009E-3</v>
      </c>
      <c r="F64" s="1">
        <f t="shared" ref="F64:F127" si="2">G64*0.8</f>
        <v>3.9999999999995703E-4</v>
      </c>
      <c r="G64" s="1">
        <f t="shared" si="1"/>
        <v>4.9999999999994623E-4</v>
      </c>
      <c r="H64">
        <v>469</v>
      </c>
      <c r="I64">
        <f t="shared" si="0"/>
        <v>6.0000000000004386E-4</v>
      </c>
    </row>
    <row r="65" spans="1:9" x14ac:dyDescent="0.35">
      <c r="A65">
        <v>468.5</v>
      </c>
      <c r="B65">
        <v>4.1000000000000002E-2</v>
      </c>
      <c r="C65">
        <f>B65-$B$62</f>
        <v>1.0000000000000009E-3</v>
      </c>
      <c r="F65" s="1">
        <f t="shared" si="2"/>
        <v>5.9999999999995701E-4</v>
      </c>
      <c r="G65" s="1">
        <f t="shared" si="1"/>
        <v>7.4999999999994624E-4</v>
      </c>
      <c r="H65">
        <v>468.5</v>
      </c>
      <c r="I65">
        <f t="shared" si="0"/>
        <v>4.0000000000004388E-4</v>
      </c>
    </row>
    <row r="66" spans="1:9" x14ac:dyDescent="0.35">
      <c r="A66">
        <v>468.01</v>
      </c>
      <c r="B66">
        <v>4.1000000000000002E-2</v>
      </c>
      <c r="C66">
        <f>B66-$B$62</f>
        <v>1.0000000000000009E-3</v>
      </c>
      <c r="F66" s="1">
        <f t="shared" si="2"/>
        <v>7.99999999999957E-4</v>
      </c>
      <c r="G66" s="1">
        <f t="shared" si="1"/>
        <v>9.9999999999994624E-4</v>
      </c>
      <c r="H66">
        <v>468.01</v>
      </c>
      <c r="I66">
        <f t="shared" si="0"/>
        <v>2.0000000000004389E-4</v>
      </c>
    </row>
    <row r="67" spans="1:9" x14ac:dyDescent="0.35">
      <c r="A67">
        <v>467.51</v>
      </c>
      <c r="B67">
        <v>4.1000000000000002E-2</v>
      </c>
      <c r="C67">
        <f>B67-$B$62</f>
        <v>1.0000000000000009E-3</v>
      </c>
      <c r="F67" s="1">
        <f t="shared" si="2"/>
        <v>9.9999999999995709E-4</v>
      </c>
      <c r="G67" s="1">
        <f t="shared" si="1"/>
        <v>1.2499999999999462E-3</v>
      </c>
      <c r="H67">
        <v>467.51</v>
      </c>
      <c r="I67">
        <f t="shared" ref="I67:I130" si="3">C67-F67</f>
        <v>4.3801767768414379E-17</v>
      </c>
    </row>
    <row r="68" spans="1:9" x14ac:dyDescent="0.35">
      <c r="A68">
        <v>467.01</v>
      </c>
      <c r="B68">
        <v>4.2000000000000003E-2</v>
      </c>
      <c r="C68">
        <f>B68-$B$62</f>
        <v>2.0000000000000018E-3</v>
      </c>
      <c r="F68" s="1">
        <f t="shared" si="2"/>
        <v>1.1999999999999572E-3</v>
      </c>
      <c r="G68" s="1">
        <f t="shared" si="1"/>
        <v>1.4999999999999463E-3</v>
      </c>
      <c r="H68">
        <v>467.01</v>
      </c>
      <c r="I68">
        <f t="shared" si="3"/>
        <v>8.000000000000446E-4</v>
      </c>
    </row>
    <row r="69" spans="1:9" x14ac:dyDescent="0.35">
      <c r="A69">
        <v>466.52</v>
      </c>
      <c r="B69">
        <v>4.2000000000000003E-2</v>
      </c>
      <c r="C69">
        <f>B69-$B$62</f>
        <v>2.0000000000000018E-3</v>
      </c>
      <c r="F69" s="1">
        <f t="shared" si="2"/>
        <v>1.3999999999999571E-3</v>
      </c>
      <c r="G69" s="1">
        <f t="shared" si="1"/>
        <v>1.7499999999999463E-3</v>
      </c>
      <c r="H69">
        <v>466.52</v>
      </c>
      <c r="I69">
        <f t="shared" si="3"/>
        <v>6.0000000000004472E-4</v>
      </c>
    </row>
    <row r="70" spans="1:9" x14ac:dyDescent="0.35">
      <c r="A70">
        <v>465.98</v>
      </c>
      <c r="B70">
        <v>4.2999999999999997E-2</v>
      </c>
      <c r="C70">
        <f>B70-$B$62</f>
        <v>2.9999999999999957E-3</v>
      </c>
      <c r="F70" s="1">
        <f t="shared" si="2"/>
        <v>1.5999999999999571E-3</v>
      </c>
      <c r="G70" s="1">
        <f t="shared" si="1"/>
        <v>1.9999999999999463E-3</v>
      </c>
      <c r="H70">
        <v>465.98</v>
      </c>
      <c r="I70">
        <f t="shared" si="3"/>
        <v>1.4000000000000386E-3</v>
      </c>
    </row>
    <row r="71" spans="1:9" x14ac:dyDescent="0.35">
      <c r="A71">
        <v>465.49</v>
      </c>
      <c r="B71">
        <v>4.2999999999999997E-2</v>
      </c>
      <c r="C71">
        <f>B71-$B$62</f>
        <v>2.9999999999999957E-3</v>
      </c>
      <c r="F71" s="1">
        <f t="shared" si="2"/>
        <v>1.7999999999999572E-3</v>
      </c>
      <c r="G71" s="1">
        <f t="shared" si="1"/>
        <v>2.2499999999999465E-3</v>
      </c>
      <c r="H71">
        <v>465.49</v>
      </c>
      <c r="I71">
        <f t="shared" si="3"/>
        <v>1.2000000000000385E-3</v>
      </c>
    </row>
    <row r="72" spans="1:9" x14ac:dyDescent="0.35">
      <c r="A72">
        <v>464.99</v>
      </c>
      <c r="B72">
        <v>4.2999999999999997E-2</v>
      </c>
      <c r="C72">
        <f>B72-$B$62</f>
        <v>2.9999999999999957E-3</v>
      </c>
      <c r="F72" s="1">
        <f t="shared" si="2"/>
        <v>1.9999999999999575E-3</v>
      </c>
      <c r="G72" s="1">
        <f t="shared" si="1"/>
        <v>2.4999999999999467E-3</v>
      </c>
      <c r="H72">
        <v>464.99</v>
      </c>
      <c r="I72">
        <f t="shared" si="3"/>
        <v>1.0000000000000382E-3</v>
      </c>
    </row>
    <row r="73" spans="1:9" x14ac:dyDescent="0.35">
      <c r="A73">
        <v>464.5</v>
      </c>
      <c r="B73">
        <v>4.2999999999999997E-2</v>
      </c>
      <c r="C73">
        <f>B73-$B$62</f>
        <v>2.9999999999999957E-3</v>
      </c>
      <c r="F73" s="1">
        <f t="shared" si="2"/>
        <v>2.1999999999999576E-3</v>
      </c>
      <c r="G73" s="1">
        <f t="shared" si="1"/>
        <v>2.7499999999999469E-3</v>
      </c>
      <c r="H73">
        <v>464.5</v>
      </c>
      <c r="I73">
        <f t="shared" si="3"/>
        <v>8.0000000000003809E-4</v>
      </c>
    </row>
    <row r="74" spans="1:9" x14ac:dyDescent="0.35">
      <c r="A74">
        <v>464</v>
      </c>
      <c r="B74">
        <v>4.3999999999999997E-2</v>
      </c>
      <c r="C74">
        <f>B74-$B$62</f>
        <v>3.9999999999999966E-3</v>
      </c>
      <c r="F74" s="1">
        <f t="shared" si="2"/>
        <v>2.3999999999999577E-3</v>
      </c>
      <c r="G74" s="1">
        <f t="shared" si="1"/>
        <v>2.9999999999999472E-3</v>
      </c>
      <c r="H74">
        <v>464</v>
      </c>
      <c r="I74">
        <f t="shared" si="3"/>
        <v>1.6000000000000389E-3</v>
      </c>
    </row>
    <row r="75" spans="1:9" x14ac:dyDescent="0.35">
      <c r="A75">
        <v>463.5</v>
      </c>
      <c r="B75">
        <v>4.3999999999999997E-2</v>
      </c>
      <c r="C75">
        <f>B75-$B$62</f>
        <v>3.9999999999999966E-3</v>
      </c>
      <c r="F75" s="1">
        <f t="shared" si="2"/>
        <v>2.5999999999999582E-3</v>
      </c>
      <c r="G75" s="1">
        <f t="shared" si="1"/>
        <v>3.2499999999999474E-3</v>
      </c>
      <c r="H75">
        <v>463.5</v>
      </c>
      <c r="I75">
        <f t="shared" si="3"/>
        <v>1.4000000000000384E-3</v>
      </c>
    </row>
    <row r="76" spans="1:9" x14ac:dyDescent="0.35">
      <c r="A76">
        <v>463.01</v>
      </c>
      <c r="B76">
        <v>4.3999999999999997E-2</v>
      </c>
      <c r="C76">
        <f>B76-$B$62</f>
        <v>3.9999999999999966E-3</v>
      </c>
      <c r="F76" s="1">
        <f t="shared" si="2"/>
        <v>2.7999999999999583E-3</v>
      </c>
      <c r="G76" s="1">
        <f t="shared" si="1"/>
        <v>3.4999999999999476E-3</v>
      </c>
      <c r="H76">
        <v>463.01</v>
      </c>
      <c r="I76">
        <f t="shared" si="3"/>
        <v>1.2000000000000383E-3</v>
      </c>
    </row>
    <row r="77" spans="1:9" x14ac:dyDescent="0.35">
      <c r="A77">
        <v>462.51</v>
      </c>
      <c r="B77">
        <v>4.3999999999999997E-2</v>
      </c>
      <c r="C77">
        <f>B77-$B$62</f>
        <v>3.9999999999999966E-3</v>
      </c>
      <c r="F77" s="1">
        <f t="shared" si="2"/>
        <v>2.9999999999999584E-3</v>
      </c>
      <c r="G77" s="1">
        <f t="shared" si="1"/>
        <v>3.7499999999999478E-3</v>
      </c>
      <c r="H77">
        <v>462.51</v>
      </c>
      <c r="I77">
        <f t="shared" si="3"/>
        <v>1.0000000000000382E-3</v>
      </c>
    </row>
    <row r="78" spans="1:9" x14ac:dyDescent="0.35">
      <c r="A78">
        <v>462.01</v>
      </c>
      <c r="B78">
        <v>4.4999999999999998E-2</v>
      </c>
      <c r="C78">
        <f>B78-$B$62</f>
        <v>4.9999999999999975E-3</v>
      </c>
      <c r="F78" s="1">
        <f t="shared" si="2"/>
        <v>3.1999999999999585E-3</v>
      </c>
      <c r="G78" s="1">
        <f t="shared" si="1"/>
        <v>3.999999999999948E-3</v>
      </c>
      <c r="H78">
        <v>462.01</v>
      </c>
      <c r="I78">
        <f t="shared" si="3"/>
        <v>1.800000000000039E-3</v>
      </c>
    </row>
    <row r="79" spans="1:9" x14ac:dyDescent="0.35">
      <c r="A79">
        <v>461.52</v>
      </c>
      <c r="B79">
        <v>4.3999999999999997E-2</v>
      </c>
      <c r="C79">
        <f>B79-$B$62</f>
        <v>3.9999999999999966E-3</v>
      </c>
      <c r="F79" s="1">
        <f t="shared" si="2"/>
        <v>3.3999999999999586E-3</v>
      </c>
      <c r="G79" s="1">
        <f t="shared" si="1"/>
        <v>4.2499999999999483E-3</v>
      </c>
      <c r="H79">
        <v>461.52</v>
      </c>
      <c r="I79">
        <f t="shared" si="3"/>
        <v>6.00000000000038E-4</v>
      </c>
    </row>
    <row r="80" spans="1:9" x14ac:dyDescent="0.35">
      <c r="A80">
        <v>460.98</v>
      </c>
      <c r="B80">
        <v>4.4999999999999998E-2</v>
      </c>
      <c r="C80">
        <f>B80-$B$62</f>
        <v>4.9999999999999975E-3</v>
      </c>
      <c r="F80" s="1">
        <f t="shared" si="2"/>
        <v>3.5999999999999591E-3</v>
      </c>
      <c r="G80" s="1">
        <f t="shared" si="1"/>
        <v>4.4999999999999485E-3</v>
      </c>
      <c r="H80">
        <v>460.98</v>
      </c>
      <c r="I80">
        <f t="shared" si="3"/>
        <v>1.4000000000000384E-3</v>
      </c>
    </row>
    <row r="81" spans="1:9" x14ac:dyDescent="0.35">
      <c r="A81">
        <v>460.49</v>
      </c>
      <c r="B81">
        <v>4.4999999999999998E-2</v>
      </c>
      <c r="C81">
        <f>B81-$B$62</f>
        <v>4.9999999999999975E-3</v>
      </c>
      <c r="F81" s="1">
        <f t="shared" si="2"/>
        <v>3.7999999999999592E-3</v>
      </c>
      <c r="G81" s="1">
        <f t="shared" si="1"/>
        <v>4.7499999999999487E-3</v>
      </c>
      <c r="H81">
        <v>460.49</v>
      </c>
      <c r="I81">
        <f t="shared" si="3"/>
        <v>1.2000000000000383E-3</v>
      </c>
    </row>
    <row r="82" spans="1:9" x14ac:dyDescent="0.35">
      <c r="A82">
        <v>459.99</v>
      </c>
      <c r="B82">
        <v>4.4999999999999998E-2</v>
      </c>
      <c r="C82">
        <f>B82-$B$62</f>
        <v>4.9999999999999975E-3</v>
      </c>
      <c r="F82" s="1">
        <f t="shared" si="2"/>
        <v>3.9999999999999593E-3</v>
      </c>
      <c r="G82" s="1">
        <f t="shared" si="1"/>
        <v>4.9999999999999489E-3</v>
      </c>
      <c r="H82">
        <v>459.99</v>
      </c>
      <c r="I82">
        <f t="shared" si="3"/>
        <v>1.0000000000000382E-3</v>
      </c>
    </row>
    <row r="83" spans="1:9" x14ac:dyDescent="0.35">
      <c r="A83">
        <v>459.49</v>
      </c>
      <c r="B83">
        <v>4.5999999999999999E-2</v>
      </c>
      <c r="C83">
        <f>B83-$B$62</f>
        <v>5.9999999999999984E-3</v>
      </c>
      <c r="F83" s="1">
        <f t="shared" si="2"/>
        <v>4.1999999999999598E-3</v>
      </c>
      <c r="G83" s="1">
        <f t="shared" si="1"/>
        <v>5.2499999999999492E-3</v>
      </c>
      <c r="H83">
        <v>459.49</v>
      </c>
      <c r="I83">
        <f t="shared" si="3"/>
        <v>1.8000000000000385E-3</v>
      </c>
    </row>
    <row r="84" spans="1:9" x14ac:dyDescent="0.35">
      <c r="A84">
        <v>459</v>
      </c>
      <c r="B84">
        <v>4.7E-2</v>
      </c>
      <c r="C84">
        <f>B84-$B$62</f>
        <v>6.9999999999999993E-3</v>
      </c>
      <c r="F84" s="1">
        <f t="shared" si="2"/>
        <v>4.3999999999999595E-3</v>
      </c>
      <c r="G84" s="1">
        <f t="shared" si="1"/>
        <v>5.4999999999999494E-3</v>
      </c>
      <c r="H84">
        <v>459</v>
      </c>
      <c r="I84">
        <f t="shared" si="3"/>
        <v>2.6000000000000398E-3</v>
      </c>
    </row>
    <row r="85" spans="1:9" x14ac:dyDescent="0.35">
      <c r="A85">
        <v>458.5</v>
      </c>
      <c r="B85">
        <v>4.8000000000000001E-2</v>
      </c>
      <c r="C85">
        <f>B85-$B$62</f>
        <v>8.0000000000000002E-3</v>
      </c>
      <c r="F85" s="1">
        <f t="shared" si="2"/>
        <v>4.59999999999996E-3</v>
      </c>
      <c r="G85" s="1">
        <f t="shared" si="1"/>
        <v>5.7499999999999496E-3</v>
      </c>
      <c r="H85">
        <v>458.5</v>
      </c>
      <c r="I85">
        <f t="shared" si="3"/>
        <v>3.4000000000000401E-3</v>
      </c>
    </row>
    <row r="86" spans="1:9" x14ac:dyDescent="0.35">
      <c r="A86">
        <v>458</v>
      </c>
      <c r="B86">
        <v>4.7E-2</v>
      </c>
      <c r="C86">
        <f>B86-$B$62</f>
        <v>6.9999999999999993E-3</v>
      </c>
      <c r="F86" s="1">
        <f t="shared" si="2"/>
        <v>4.7999999999999605E-3</v>
      </c>
      <c r="G86" s="1">
        <f t="shared" si="1"/>
        <v>5.9999999999999498E-3</v>
      </c>
      <c r="H86">
        <v>458</v>
      </c>
      <c r="I86">
        <f t="shared" si="3"/>
        <v>2.2000000000000387E-3</v>
      </c>
    </row>
    <row r="87" spans="1:9" x14ac:dyDescent="0.35">
      <c r="A87">
        <v>457.51</v>
      </c>
      <c r="B87">
        <v>4.7E-2</v>
      </c>
      <c r="C87">
        <f>B87-$B$62</f>
        <v>6.9999999999999993E-3</v>
      </c>
      <c r="F87" s="1">
        <f t="shared" si="2"/>
        <v>4.9999999999999602E-3</v>
      </c>
      <c r="G87" s="1">
        <f t="shared" si="1"/>
        <v>6.24999999999995E-3</v>
      </c>
      <c r="H87">
        <v>457.51</v>
      </c>
      <c r="I87">
        <f t="shared" si="3"/>
        <v>2.0000000000000391E-3</v>
      </c>
    </row>
    <row r="88" spans="1:9" x14ac:dyDescent="0.35">
      <c r="A88">
        <v>457.01</v>
      </c>
      <c r="B88">
        <v>4.7E-2</v>
      </c>
      <c r="C88">
        <f>B88-$B$62</f>
        <v>6.9999999999999993E-3</v>
      </c>
      <c r="F88" s="1">
        <f t="shared" si="2"/>
        <v>5.1999999999999607E-3</v>
      </c>
      <c r="G88" s="1">
        <f t="shared" si="1"/>
        <v>6.4999999999999503E-3</v>
      </c>
      <c r="H88">
        <v>457.01</v>
      </c>
      <c r="I88">
        <f t="shared" si="3"/>
        <v>1.8000000000000385E-3</v>
      </c>
    </row>
    <row r="89" spans="1:9" x14ac:dyDescent="0.35">
      <c r="A89">
        <v>456.51</v>
      </c>
      <c r="B89">
        <v>4.8000000000000001E-2</v>
      </c>
      <c r="C89">
        <f>B89-$B$62</f>
        <v>8.0000000000000002E-3</v>
      </c>
      <c r="F89" s="1">
        <f t="shared" si="2"/>
        <v>5.3999999999999604E-3</v>
      </c>
      <c r="G89" s="1">
        <f t="shared" si="1"/>
        <v>6.7499999999999505E-3</v>
      </c>
      <c r="H89">
        <v>456.51</v>
      </c>
      <c r="I89">
        <f t="shared" si="3"/>
        <v>2.6000000000000398E-3</v>
      </c>
    </row>
    <row r="90" spans="1:9" x14ac:dyDescent="0.35">
      <c r="A90">
        <v>456.01</v>
      </c>
      <c r="B90">
        <v>4.8000000000000001E-2</v>
      </c>
      <c r="C90">
        <f>B90-$B$62</f>
        <v>8.0000000000000002E-3</v>
      </c>
      <c r="F90" s="1">
        <f t="shared" si="2"/>
        <v>5.5999999999999609E-3</v>
      </c>
      <c r="G90" s="1">
        <f t="shared" si="1"/>
        <v>6.9999999999999507E-3</v>
      </c>
      <c r="H90">
        <v>456.01</v>
      </c>
      <c r="I90">
        <f t="shared" si="3"/>
        <v>2.4000000000000393E-3</v>
      </c>
    </row>
    <row r="91" spans="1:9" x14ac:dyDescent="0.35">
      <c r="A91">
        <v>455.52</v>
      </c>
      <c r="B91">
        <v>4.8000000000000001E-2</v>
      </c>
      <c r="C91">
        <f>B91-$B$62</f>
        <v>8.0000000000000002E-3</v>
      </c>
      <c r="F91" s="1">
        <f t="shared" si="2"/>
        <v>5.7999999999999614E-3</v>
      </c>
      <c r="G91" s="1">
        <f t="shared" si="1"/>
        <v>7.2499999999999509E-3</v>
      </c>
      <c r="H91">
        <v>455.52</v>
      </c>
      <c r="I91">
        <f t="shared" si="3"/>
        <v>2.2000000000000387E-3</v>
      </c>
    </row>
    <row r="92" spans="1:9" x14ac:dyDescent="0.35">
      <c r="A92">
        <v>454.98</v>
      </c>
      <c r="B92">
        <v>4.8000000000000001E-2</v>
      </c>
      <c r="C92">
        <f>B92-$B$62</f>
        <v>8.0000000000000002E-3</v>
      </c>
      <c r="F92" s="1">
        <f t="shared" si="2"/>
        <v>5.9999999999999611E-3</v>
      </c>
      <c r="G92" s="1">
        <f t="shared" si="1"/>
        <v>7.4999999999999512E-3</v>
      </c>
      <c r="H92">
        <v>454.98</v>
      </c>
      <c r="I92">
        <f t="shared" si="3"/>
        <v>2.0000000000000391E-3</v>
      </c>
    </row>
    <row r="93" spans="1:9" x14ac:dyDescent="0.35">
      <c r="A93">
        <v>454.48</v>
      </c>
      <c r="B93">
        <v>4.9000000000000002E-2</v>
      </c>
      <c r="C93">
        <f>B93-$B$62</f>
        <v>9.0000000000000011E-3</v>
      </c>
      <c r="F93" s="1">
        <f t="shared" si="2"/>
        <v>6.1999999999999616E-3</v>
      </c>
      <c r="G93" s="1">
        <f t="shared" si="1"/>
        <v>7.7499999999999514E-3</v>
      </c>
      <c r="H93">
        <v>454.48</v>
      </c>
      <c r="I93">
        <f t="shared" si="3"/>
        <v>2.8000000000000394E-3</v>
      </c>
    </row>
    <row r="94" spans="1:9" x14ac:dyDescent="0.35">
      <c r="A94">
        <v>453.99</v>
      </c>
      <c r="B94">
        <v>4.9000000000000002E-2</v>
      </c>
      <c r="C94">
        <f>B94-$B$62</f>
        <v>9.0000000000000011E-3</v>
      </c>
      <c r="F94" s="1">
        <f t="shared" si="2"/>
        <v>6.3999999999999613E-3</v>
      </c>
      <c r="G94" s="1">
        <f t="shared" si="1"/>
        <v>7.9999999999999516E-3</v>
      </c>
      <c r="H94">
        <v>453.99</v>
      </c>
      <c r="I94">
        <f t="shared" si="3"/>
        <v>2.6000000000000398E-3</v>
      </c>
    </row>
    <row r="95" spans="1:9" x14ac:dyDescent="0.35">
      <c r="A95">
        <v>453.49</v>
      </c>
      <c r="B95">
        <v>4.9000000000000002E-2</v>
      </c>
      <c r="C95">
        <f>B95-$B$62</f>
        <v>9.0000000000000011E-3</v>
      </c>
      <c r="F95" s="1">
        <f t="shared" si="2"/>
        <v>6.5999999999999618E-3</v>
      </c>
      <c r="G95" s="1">
        <f t="shared" si="1"/>
        <v>8.2499999999999518E-3</v>
      </c>
      <c r="H95">
        <v>453.49</v>
      </c>
      <c r="I95">
        <f t="shared" si="3"/>
        <v>2.4000000000000393E-3</v>
      </c>
    </row>
    <row r="96" spans="1:9" x14ac:dyDescent="0.35">
      <c r="A96">
        <v>452.99</v>
      </c>
      <c r="B96">
        <v>4.9000000000000002E-2</v>
      </c>
      <c r="C96">
        <f>B96-$B$62</f>
        <v>9.0000000000000011E-3</v>
      </c>
      <c r="F96" s="1">
        <f t="shared" si="2"/>
        <v>6.7999999999999623E-3</v>
      </c>
      <c r="G96" s="1">
        <f t="shared" si="1"/>
        <v>8.499999999999952E-3</v>
      </c>
      <c r="H96">
        <v>452.99</v>
      </c>
      <c r="I96">
        <f t="shared" si="3"/>
        <v>2.2000000000000387E-3</v>
      </c>
    </row>
    <row r="97" spans="1:9" x14ac:dyDescent="0.35">
      <c r="A97">
        <v>452.5</v>
      </c>
      <c r="B97">
        <v>0.05</v>
      </c>
      <c r="C97">
        <f>B97-$B$62</f>
        <v>1.0000000000000002E-2</v>
      </c>
      <c r="F97" s="1">
        <f t="shared" si="2"/>
        <v>6.999999999999962E-3</v>
      </c>
      <c r="G97" s="1">
        <f t="shared" si="1"/>
        <v>8.7499999999999523E-3</v>
      </c>
      <c r="H97">
        <v>452.5</v>
      </c>
      <c r="I97">
        <f t="shared" si="3"/>
        <v>3.00000000000004E-3</v>
      </c>
    </row>
    <row r="98" spans="1:9" x14ac:dyDescent="0.35">
      <c r="A98">
        <v>452</v>
      </c>
      <c r="B98">
        <v>0.05</v>
      </c>
      <c r="C98">
        <f>B98-$B$62</f>
        <v>1.0000000000000002E-2</v>
      </c>
      <c r="F98" s="1">
        <f t="shared" si="2"/>
        <v>7.1999999999999625E-3</v>
      </c>
      <c r="G98" s="1">
        <f t="shared" si="1"/>
        <v>8.9999999999999525E-3</v>
      </c>
      <c r="H98">
        <v>452</v>
      </c>
      <c r="I98">
        <f t="shared" si="3"/>
        <v>2.8000000000000394E-3</v>
      </c>
    </row>
    <row r="99" spans="1:9" x14ac:dyDescent="0.35">
      <c r="A99">
        <v>451.5</v>
      </c>
      <c r="B99">
        <v>5.0999999999999997E-2</v>
      </c>
      <c r="C99">
        <f>B99-$B$62</f>
        <v>1.0999999999999996E-2</v>
      </c>
      <c r="F99" s="1">
        <f t="shared" si="2"/>
        <v>7.3999999999999622E-3</v>
      </c>
      <c r="G99" s="1">
        <f t="shared" si="1"/>
        <v>9.2499999999999527E-3</v>
      </c>
      <c r="H99">
        <v>451.5</v>
      </c>
      <c r="I99">
        <f t="shared" si="3"/>
        <v>3.6000000000000337E-3</v>
      </c>
    </row>
    <row r="100" spans="1:9" x14ac:dyDescent="0.35">
      <c r="A100">
        <v>451</v>
      </c>
      <c r="B100">
        <v>5.0999999999999997E-2</v>
      </c>
      <c r="C100">
        <f>B100-$B$62</f>
        <v>1.0999999999999996E-2</v>
      </c>
      <c r="F100" s="1">
        <f t="shared" si="2"/>
        <v>7.5999999999999627E-3</v>
      </c>
      <c r="G100" s="1">
        <f t="shared" si="1"/>
        <v>9.4999999999999529E-3</v>
      </c>
      <c r="H100">
        <v>451</v>
      </c>
      <c r="I100">
        <f t="shared" si="3"/>
        <v>3.4000000000000332E-3</v>
      </c>
    </row>
    <row r="101" spans="1:9" x14ac:dyDescent="0.35">
      <c r="A101">
        <v>450.51</v>
      </c>
      <c r="B101">
        <v>5.0999999999999997E-2</v>
      </c>
      <c r="C101">
        <f>B101-$B$62</f>
        <v>1.0999999999999996E-2</v>
      </c>
      <c r="F101" s="1">
        <f t="shared" si="2"/>
        <v>7.7999999999999632E-3</v>
      </c>
      <c r="G101" s="1">
        <f t="shared" si="1"/>
        <v>9.7499999999999531E-3</v>
      </c>
      <c r="H101">
        <v>450.51</v>
      </c>
      <c r="I101">
        <f t="shared" si="3"/>
        <v>3.2000000000000327E-3</v>
      </c>
    </row>
    <row r="102" spans="1:9" x14ac:dyDescent="0.35">
      <c r="A102">
        <v>450.01</v>
      </c>
      <c r="B102">
        <v>5.0999999999999997E-2</v>
      </c>
      <c r="C102">
        <f>B102-$B$62</f>
        <v>1.0999999999999996E-2</v>
      </c>
      <c r="F102" s="1">
        <f t="shared" si="2"/>
        <v>7.9999999999999637E-3</v>
      </c>
      <c r="G102" s="1">
        <f t="shared" si="1"/>
        <v>9.9999999999999534E-3</v>
      </c>
      <c r="H102">
        <v>450.01</v>
      </c>
      <c r="I102">
        <f t="shared" si="3"/>
        <v>3.0000000000000322E-3</v>
      </c>
    </row>
    <row r="103" spans="1:9" x14ac:dyDescent="0.35">
      <c r="A103">
        <v>449.51</v>
      </c>
      <c r="B103">
        <v>5.1999999999999998E-2</v>
      </c>
      <c r="C103">
        <f>B103-$B$62</f>
        <v>1.1999999999999997E-2</v>
      </c>
      <c r="F103" s="1">
        <f t="shared" si="2"/>
        <v>8.1999999999999625E-3</v>
      </c>
      <c r="G103" s="1">
        <f t="shared" si="1"/>
        <v>1.0249999999999954E-2</v>
      </c>
      <c r="H103">
        <v>449.51</v>
      </c>
      <c r="I103">
        <f t="shared" si="3"/>
        <v>3.8000000000000343E-3</v>
      </c>
    </row>
    <row r="104" spans="1:9" x14ac:dyDescent="0.35">
      <c r="A104">
        <v>449.01</v>
      </c>
      <c r="B104">
        <v>5.1999999999999998E-2</v>
      </c>
      <c r="C104">
        <f>B104-$B$62</f>
        <v>1.1999999999999997E-2</v>
      </c>
      <c r="F104" s="1">
        <f t="shared" si="2"/>
        <v>8.3999999999999631E-3</v>
      </c>
      <c r="G104" s="1">
        <f t="shared" si="1"/>
        <v>1.0499999999999954E-2</v>
      </c>
      <c r="H104">
        <v>449.01</v>
      </c>
      <c r="I104">
        <f t="shared" si="3"/>
        <v>3.6000000000000337E-3</v>
      </c>
    </row>
    <row r="105" spans="1:9" x14ac:dyDescent="0.35">
      <c r="A105">
        <v>448.51</v>
      </c>
      <c r="B105">
        <v>5.1999999999999998E-2</v>
      </c>
      <c r="C105">
        <f>B105-$B$62</f>
        <v>1.1999999999999997E-2</v>
      </c>
      <c r="F105" s="1">
        <f t="shared" si="2"/>
        <v>8.5999999999999636E-3</v>
      </c>
      <c r="G105" s="1">
        <f t="shared" si="1"/>
        <v>1.0749999999999954E-2</v>
      </c>
      <c r="H105">
        <v>448.51</v>
      </c>
      <c r="I105">
        <f t="shared" si="3"/>
        <v>3.4000000000000332E-3</v>
      </c>
    </row>
    <row r="106" spans="1:9" x14ac:dyDescent="0.35">
      <c r="A106">
        <v>448.02</v>
      </c>
      <c r="B106">
        <v>5.2999999999999999E-2</v>
      </c>
      <c r="C106">
        <f>B106-$B$62</f>
        <v>1.2999999999999998E-2</v>
      </c>
      <c r="F106" s="1">
        <f t="shared" si="2"/>
        <v>8.7999999999999641E-3</v>
      </c>
      <c r="G106" s="1">
        <f t="shared" si="1"/>
        <v>1.0999999999999954E-2</v>
      </c>
      <c r="H106">
        <v>448.02</v>
      </c>
      <c r="I106">
        <f t="shared" si="3"/>
        <v>4.2000000000000336E-3</v>
      </c>
    </row>
    <row r="107" spans="1:9" x14ac:dyDescent="0.35">
      <c r="A107">
        <v>447.48</v>
      </c>
      <c r="B107">
        <v>5.2999999999999999E-2</v>
      </c>
      <c r="C107">
        <f>B107-$B$62</f>
        <v>1.2999999999999998E-2</v>
      </c>
      <c r="F107" s="1">
        <f t="shared" si="2"/>
        <v>8.9999999999999646E-3</v>
      </c>
      <c r="G107" s="1">
        <f t="shared" si="1"/>
        <v>1.1249999999999954E-2</v>
      </c>
      <c r="H107">
        <v>447.48</v>
      </c>
      <c r="I107">
        <f t="shared" si="3"/>
        <v>4.000000000000033E-3</v>
      </c>
    </row>
    <row r="108" spans="1:9" x14ac:dyDescent="0.35">
      <c r="A108">
        <v>446.98</v>
      </c>
      <c r="B108">
        <v>5.3999999999999999E-2</v>
      </c>
      <c r="C108">
        <f>B108-$B$62</f>
        <v>1.3999999999999999E-2</v>
      </c>
      <c r="F108" s="1">
        <f t="shared" si="2"/>
        <v>9.1999999999999634E-3</v>
      </c>
      <c r="G108" s="1">
        <f t="shared" si="1"/>
        <v>1.1499999999999955E-2</v>
      </c>
      <c r="H108">
        <v>446.98</v>
      </c>
      <c r="I108">
        <f t="shared" si="3"/>
        <v>4.8000000000000351E-3</v>
      </c>
    </row>
    <row r="109" spans="1:9" x14ac:dyDescent="0.35">
      <c r="A109">
        <v>446.49</v>
      </c>
      <c r="B109">
        <v>5.3999999999999999E-2</v>
      </c>
      <c r="C109">
        <f>B109-$B$62</f>
        <v>1.3999999999999999E-2</v>
      </c>
      <c r="F109" s="1">
        <f t="shared" si="2"/>
        <v>9.3999999999999639E-3</v>
      </c>
      <c r="G109" s="1">
        <f t="shared" si="1"/>
        <v>1.1749999999999955E-2</v>
      </c>
      <c r="H109">
        <v>446.49</v>
      </c>
      <c r="I109">
        <f t="shared" si="3"/>
        <v>4.6000000000000346E-3</v>
      </c>
    </row>
    <row r="110" spans="1:9" x14ac:dyDescent="0.35">
      <c r="A110">
        <v>445.99</v>
      </c>
      <c r="B110">
        <v>5.5E-2</v>
      </c>
      <c r="C110">
        <f>B110-$B$62</f>
        <v>1.4999999999999999E-2</v>
      </c>
      <c r="F110" s="1">
        <f t="shared" si="2"/>
        <v>9.5999999999999645E-3</v>
      </c>
      <c r="G110" s="1">
        <f t="shared" si="1"/>
        <v>1.1999999999999955E-2</v>
      </c>
      <c r="H110">
        <v>445.99</v>
      </c>
      <c r="I110">
        <f t="shared" si="3"/>
        <v>5.400000000000035E-3</v>
      </c>
    </row>
    <row r="111" spans="1:9" x14ac:dyDescent="0.35">
      <c r="A111">
        <v>445.49</v>
      </c>
      <c r="B111">
        <v>5.6000000000000001E-2</v>
      </c>
      <c r="C111">
        <f>B111-$B$62</f>
        <v>1.6E-2</v>
      </c>
      <c r="F111" s="1">
        <f t="shared" si="2"/>
        <v>9.799999999999965E-3</v>
      </c>
      <c r="G111" s="1">
        <f t="shared" si="1"/>
        <v>1.2249999999999955E-2</v>
      </c>
      <c r="H111">
        <v>445.49</v>
      </c>
      <c r="I111">
        <f t="shared" si="3"/>
        <v>6.2000000000000353E-3</v>
      </c>
    </row>
    <row r="112" spans="1:9" x14ac:dyDescent="0.35">
      <c r="A112">
        <v>444.99</v>
      </c>
      <c r="B112">
        <v>5.6000000000000001E-2</v>
      </c>
      <c r="C112">
        <f>B112-$B$62</f>
        <v>1.6E-2</v>
      </c>
      <c r="F112" s="1">
        <f t="shared" si="2"/>
        <v>9.9999999999999655E-3</v>
      </c>
      <c r="G112" s="1">
        <f t="shared" si="1"/>
        <v>1.2499999999999956E-2</v>
      </c>
      <c r="H112">
        <v>444.99</v>
      </c>
      <c r="I112">
        <f t="shared" si="3"/>
        <v>6.0000000000000348E-3</v>
      </c>
    </row>
    <row r="113" spans="1:9" x14ac:dyDescent="0.35">
      <c r="A113">
        <v>444.49</v>
      </c>
      <c r="B113">
        <v>5.7000000000000002E-2</v>
      </c>
      <c r="C113">
        <f>B113-$B$62</f>
        <v>1.7000000000000001E-2</v>
      </c>
      <c r="F113" s="1">
        <f t="shared" si="2"/>
        <v>1.0199999999999966E-2</v>
      </c>
      <c r="G113" s="1">
        <f t="shared" si="1"/>
        <v>1.2749999999999956E-2</v>
      </c>
      <c r="H113">
        <v>444.49</v>
      </c>
      <c r="I113">
        <f t="shared" si="3"/>
        <v>6.8000000000000352E-3</v>
      </c>
    </row>
    <row r="114" spans="1:9" x14ac:dyDescent="0.35">
      <c r="A114">
        <v>443.99</v>
      </c>
      <c r="B114">
        <v>5.7000000000000002E-2</v>
      </c>
      <c r="C114">
        <f>B114-$B$62</f>
        <v>1.7000000000000001E-2</v>
      </c>
      <c r="F114" s="1">
        <f t="shared" si="2"/>
        <v>1.0399999999999965E-2</v>
      </c>
      <c r="G114" s="1">
        <f t="shared" si="1"/>
        <v>1.2999999999999956E-2</v>
      </c>
      <c r="H114">
        <v>443.99</v>
      </c>
      <c r="I114">
        <f t="shared" si="3"/>
        <v>6.6000000000000364E-3</v>
      </c>
    </row>
    <row r="115" spans="1:9" x14ac:dyDescent="0.35">
      <c r="A115">
        <v>443.5</v>
      </c>
      <c r="B115">
        <v>5.8000000000000003E-2</v>
      </c>
      <c r="C115">
        <f>B115-$B$62</f>
        <v>1.8000000000000002E-2</v>
      </c>
      <c r="F115" s="1">
        <f t="shared" si="2"/>
        <v>1.0599999999999965E-2</v>
      </c>
      <c r="G115" s="1">
        <f t="shared" si="1"/>
        <v>1.3249999999999956E-2</v>
      </c>
      <c r="H115">
        <v>443.5</v>
      </c>
      <c r="I115">
        <f t="shared" si="3"/>
        <v>7.4000000000000368E-3</v>
      </c>
    </row>
    <row r="116" spans="1:9" x14ac:dyDescent="0.35">
      <c r="A116">
        <v>443</v>
      </c>
      <c r="B116">
        <v>5.8000000000000003E-2</v>
      </c>
      <c r="C116">
        <f>B116-$B$62</f>
        <v>1.8000000000000002E-2</v>
      </c>
      <c r="F116" s="1">
        <f t="shared" si="2"/>
        <v>1.0799999999999966E-2</v>
      </c>
      <c r="G116" s="1">
        <f t="shared" si="1"/>
        <v>1.3499999999999956E-2</v>
      </c>
      <c r="H116">
        <v>443</v>
      </c>
      <c r="I116">
        <f t="shared" si="3"/>
        <v>7.2000000000000362E-3</v>
      </c>
    </row>
    <row r="117" spans="1:9" x14ac:dyDescent="0.35">
      <c r="A117">
        <v>442.5</v>
      </c>
      <c r="B117">
        <v>5.8999999999999997E-2</v>
      </c>
      <c r="C117">
        <f>B117-$B$62</f>
        <v>1.8999999999999996E-2</v>
      </c>
      <c r="F117" s="1">
        <f t="shared" si="2"/>
        <v>1.0999999999999966E-2</v>
      </c>
      <c r="G117" s="1">
        <f t="shared" si="1"/>
        <v>1.3749999999999957E-2</v>
      </c>
      <c r="H117">
        <v>442.5</v>
      </c>
      <c r="I117">
        <f t="shared" si="3"/>
        <v>8.0000000000000297E-3</v>
      </c>
    </row>
    <row r="118" spans="1:9" x14ac:dyDescent="0.35">
      <c r="A118">
        <v>442</v>
      </c>
      <c r="B118">
        <v>5.8999999999999997E-2</v>
      </c>
      <c r="C118">
        <f>B118-$B$62</f>
        <v>1.8999999999999996E-2</v>
      </c>
      <c r="F118" s="1">
        <f t="shared" si="2"/>
        <v>1.1199999999999967E-2</v>
      </c>
      <c r="G118" s="1">
        <f t="shared" si="1"/>
        <v>1.3999999999999957E-2</v>
      </c>
      <c r="H118">
        <v>442</v>
      </c>
      <c r="I118">
        <f t="shared" si="3"/>
        <v>7.8000000000000291E-3</v>
      </c>
    </row>
    <row r="119" spans="1:9" x14ac:dyDescent="0.35">
      <c r="A119">
        <v>441.5</v>
      </c>
      <c r="B119">
        <v>0.06</v>
      </c>
      <c r="C119">
        <f>B119-$B$62</f>
        <v>1.9999999999999997E-2</v>
      </c>
      <c r="F119" s="1">
        <f t="shared" si="2"/>
        <v>1.1399999999999966E-2</v>
      </c>
      <c r="G119" s="1">
        <f t="shared" si="1"/>
        <v>1.4249999999999957E-2</v>
      </c>
      <c r="H119">
        <v>441.5</v>
      </c>
      <c r="I119">
        <f t="shared" si="3"/>
        <v>8.6000000000000312E-3</v>
      </c>
    </row>
    <row r="120" spans="1:9" x14ac:dyDescent="0.35">
      <c r="A120">
        <v>441</v>
      </c>
      <c r="B120">
        <v>6.0999999999999999E-2</v>
      </c>
      <c r="C120">
        <f>B120-$B$62</f>
        <v>2.0999999999999998E-2</v>
      </c>
      <c r="F120" s="1">
        <f t="shared" si="2"/>
        <v>1.1599999999999966E-2</v>
      </c>
      <c r="G120" s="1">
        <f t="shared" si="1"/>
        <v>1.4499999999999957E-2</v>
      </c>
      <c r="H120">
        <v>441</v>
      </c>
      <c r="I120">
        <f t="shared" si="3"/>
        <v>9.4000000000000316E-3</v>
      </c>
    </row>
    <row r="121" spans="1:9" x14ac:dyDescent="0.35">
      <c r="A121">
        <v>440.51</v>
      </c>
      <c r="B121">
        <v>6.2E-2</v>
      </c>
      <c r="C121">
        <f>B121-$B$62</f>
        <v>2.1999999999999999E-2</v>
      </c>
      <c r="F121" s="1">
        <f t="shared" si="2"/>
        <v>1.1799999999999967E-2</v>
      </c>
      <c r="G121" s="1">
        <f t="shared" si="1"/>
        <v>1.4749999999999958E-2</v>
      </c>
      <c r="H121">
        <v>440.51</v>
      </c>
      <c r="I121">
        <f t="shared" si="3"/>
        <v>1.0200000000000032E-2</v>
      </c>
    </row>
    <row r="122" spans="1:9" x14ac:dyDescent="0.35">
      <c r="A122">
        <v>440.01</v>
      </c>
      <c r="B122">
        <v>6.3E-2</v>
      </c>
      <c r="C122">
        <f>B122-$B$62</f>
        <v>2.3E-2</v>
      </c>
      <c r="F122" s="1">
        <f t="shared" si="2"/>
        <v>1.1999999999999967E-2</v>
      </c>
      <c r="G122" s="1">
        <f t="shared" si="1"/>
        <v>1.4999999999999958E-2</v>
      </c>
      <c r="H122">
        <v>440.01</v>
      </c>
      <c r="I122">
        <f t="shared" si="3"/>
        <v>1.1000000000000032E-2</v>
      </c>
    </row>
    <row r="123" spans="1:9" x14ac:dyDescent="0.35">
      <c r="A123">
        <v>439.51</v>
      </c>
      <c r="B123">
        <v>6.4000000000000001E-2</v>
      </c>
      <c r="C123">
        <f>B123-$B$62</f>
        <v>2.4E-2</v>
      </c>
      <c r="F123" s="1">
        <f t="shared" si="2"/>
        <v>1.2199999999999968E-2</v>
      </c>
      <c r="G123" s="1">
        <f t="shared" si="1"/>
        <v>1.5249999999999958E-2</v>
      </c>
      <c r="H123">
        <v>439.51</v>
      </c>
      <c r="I123">
        <f t="shared" si="3"/>
        <v>1.1800000000000033E-2</v>
      </c>
    </row>
    <row r="124" spans="1:9" x14ac:dyDescent="0.35">
      <c r="A124">
        <v>439.01</v>
      </c>
      <c r="B124">
        <v>6.5000000000000002E-2</v>
      </c>
      <c r="C124">
        <f>B124-$B$62</f>
        <v>2.5000000000000001E-2</v>
      </c>
      <c r="F124" s="1">
        <f t="shared" si="2"/>
        <v>1.2399999999999967E-2</v>
      </c>
      <c r="G124" s="1">
        <f t="shared" si="1"/>
        <v>1.5499999999999958E-2</v>
      </c>
      <c r="H124">
        <v>439.01</v>
      </c>
      <c r="I124">
        <f t="shared" si="3"/>
        <v>1.2600000000000035E-2</v>
      </c>
    </row>
    <row r="125" spans="1:9" x14ac:dyDescent="0.35">
      <c r="A125">
        <v>438.51</v>
      </c>
      <c r="B125">
        <v>6.6000000000000003E-2</v>
      </c>
      <c r="C125">
        <f>B125-$B$62</f>
        <v>2.6000000000000002E-2</v>
      </c>
      <c r="F125" s="1">
        <f t="shared" si="2"/>
        <v>1.2599999999999967E-2</v>
      </c>
      <c r="G125" s="1">
        <f t="shared" si="1"/>
        <v>1.5749999999999958E-2</v>
      </c>
      <c r="H125">
        <v>438.51</v>
      </c>
      <c r="I125">
        <f t="shared" si="3"/>
        <v>1.3400000000000035E-2</v>
      </c>
    </row>
    <row r="126" spans="1:9" x14ac:dyDescent="0.35">
      <c r="A126">
        <v>438.01</v>
      </c>
      <c r="B126">
        <v>6.7000000000000004E-2</v>
      </c>
      <c r="C126">
        <f>B126-$B$62</f>
        <v>2.7000000000000003E-2</v>
      </c>
      <c r="F126" s="1">
        <f t="shared" si="2"/>
        <v>1.2799999999999968E-2</v>
      </c>
      <c r="G126" s="1">
        <f t="shared" si="1"/>
        <v>1.5999999999999959E-2</v>
      </c>
      <c r="H126">
        <v>438.01</v>
      </c>
      <c r="I126">
        <f t="shared" si="3"/>
        <v>1.4200000000000036E-2</v>
      </c>
    </row>
    <row r="127" spans="1:9" x14ac:dyDescent="0.35">
      <c r="A127">
        <v>437.51</v>
      </c>
      <c r="B127">
        <v>6.8000000000000005E-2</v>
      </c>
      <c r="C127">
        <f>B127-$B$62</f>
        <v>2.8000000000000004E-2</v>
      </c>
      <c r="F127" s="1">
        <f t="shared" si="2"/>
        <v>1.2999999999999968E-2</v>
      </c>
      <c r="G127" s="1">
        <f t="shared" ref="G127:G190" si="4">G128-0.00025</f>
        <v>1.6249999999999959E-2</v>
      </c>
      <c r="H127">
        <v>437.51</v>
      </c>
      <c r="I127">
        <f t="shared" si="3"/>
        <v>1.5000000000000036E-2</v>
      </c>
    </row>
    <row r="128" spans="1:9" x14ac:dyDescent="0.35">
      <c r="A128">
        <v>437.02</v>
      </c>
      <c r="B128">
        <v>6.9000000000000006E-2</v>
      </c>
      <c r="C128">
        <f>B128-$B$62</f>
        <v>2.9000000000000005E-2</v>
      </c>
      <c r="F128" s="1">
        <f t="shared" ref="F128:F191" si="5">G128*0.8</f>
        <v>1.3199999999999969E-2</v>
      </c>
      <c r="G128" s="1">
        <f t="shared" si="4"/>
        <v>1.6499999999999959E-2</v>
      </c>
      <c r="H128">
        <v>437.02</v>
      </c>
      <c r="I128">
        <f t="shared" si="3"/>
        <v>1.5800000000000036E-2</v>
      </c>
    </row>
    <row r="129" spans="1:9" x14ac:dyDescent="0.35">
      <c r="A129">
        <v>436.52</v>
      </c>
      <c r="B129">
        <v>7.0000000000000007E-2</v>
      </c>
      <c r="C129">
        <f>B129-$B$62</f>
        <v>3.0000000000000006E-2</v>
      </c>
      <c r="F129" s="1">
        <f t="shared" si="5"/>
        <v>1.3399999999999967E-2</v>
      </c>
      <c r="G129" s="1">
        <f t="shared" si="4"/>
        <v>1.6749999999999959E-2</v>
      </c>
      <c r="H129">
        <v>436.52</v>
      </c>
      <c r="I129">
        <f t="shared" si="3"/>
        <v>1.6600000000000038E-2</v>
      </c>
    </row>
    <row r="130" spans="1:9" x14ac:dyDescent="0.35">
      <c r="A130">
        <v>436.02</v>
      </c>
      <c r="B130">
        <v>7.0999999999999994E-2</v>
      </c>
      <c r="C130">
        <f>B130-$B$62</f>
        <v>3.0999999999999993E-2</v>
      </c>
      <c r="F130" s="1">
        <f t="shared" si="5"/>
        <v>1.3599999999999968E-2</v>
      </c>
      <c r="G130" s="1">
        <f t="shared" si="4"/>
        <v>1.699999999999996E-2</v>
      </c>
      <c r="H130">
        <v>436.02</v>
      </c>
      <c r="I130">
        <f t="shared" si="3"/>
        <v>1.7400000000000027E-2</v>
      </c>
    </row>
    <row r="131" spans="1:9" x14ac:dyDescent="0.35">
      <c r="A131">
        <v>435.52</v>
      </c>
      <c r="B131">
        <v>7.1999999999999995E-2</v>
      </c>
      <c r="C131">
        <f>B131-$B$62</f>
        <v>3.1999999999999994E-2</v>
      </c>
      <c r="F131" s="1">
        <f t="shared" si="5"/>
        <v>1.3799999999999969E-2</v>
      </c>
      <c r="G131" s="1">
        <f t="shared" si="4"/>
        <v>1.724999999999996E-2</v>
      </c>
      <c r="H131">
        <v>435.52</v>
      </c>
      <c r="I131">
        <f t="shared" ref="I131:I194" si="6">C131-F131</f>
        <v>1.8200000000000025E-2</v>
      </c>
    </row>
    <row r="132" spans="1:9" x14ac:dyDescent="0.35">
      <c r="A132">
        <v>434.98</v>
      </c>
      <c r="B132">
        <v>7.3999999999999996E-2</v>
      </c>
      <c r="C132">
        <f>B132-$B$62</f>
        <v>3.3999999999999996E-2</v>
      </c>
      <c r="F132" s="1">
        <f t="shared" si="5"/>
        <v>1.3999999999999969E-2</v>
      </c>
      <c r="G132" s="1">
        <f t="shared" si="4"/>
        <v>1.749999999999996E-2</v>
      </c>
      <c r="H132">
        <v>434.98</v>
      </c>
      <c r="I132">
        <f t="shared" si="6"/>
        <v>2.0000000000000025E-2</v>
      </c>
    </row>
    <row r="133" spans="1:9" x14ac:dyDescent="0.35">
      <c r="A133">
        <v>434.48</v>
      </c>
      <c r="B133">
        <v>7.4999999999999997E-2</v>
      </c>
      <c r="C133">
        <f>B133-$B$62</f>
        <v>3.4999999999999996E-2</v>
      </c>
      <c r="F133" s="1">
        <f t="shared" si="5"/>
        <v>1.419999999999997E-2</v>
      </c>
      <c r="G133" s="1">
        <f t="shared" si="4"/>
        <v>1.774999999999996E-2</v>
      </c>
      <c r="H133">
        <v>434.48</v>
      </c>
      <c r="I133">
        <f t="shared" si="6"/>
        <v>2.0800000000000027E-2</v>
      </c>
    </row>
    <row r="134" spans="1:9" x14ac:dyDescent="0.35">
      <c r="A134">
        <v>433.98</v>
      </c>
      <c r="B134">
        <v>7.5999999999999998E-2</v>
      </c>
      <c r="C134">
        <f>B134-$B$62</f>
        <v>3.5999999999999997E-2</v>
      </c>
      <c r="F134" s="1">
        <f t="shared" si="5"/>
        <v>1.4399999999999968E-2</v>
      </c>
      <c r="G134" s="1">
        <f t="shared" si="4"/>
        <v>1.799999999999996E-2</v>
      </c>
      <c r="H134">
        <v>433.98</v>
      </c>
      <c r="I134">
        <f t="shared" si="6"/>
        <v>2.1600000000000029E-2</v>
      </c>
    </row>
    <row r="135" spans="1:9" x14ac:dyDescent="0.35">
      <c r="A135">
        <v>433.48</v>
      </c>
      <c r="B135">
        <v>7.8E-2</v>
      </c>
      <c r="C135">
        <f>B135-$B$62</f>
        <v>3.7999999999999999E-2</v>
      </c>
      <c r="F135" s="1">
        <f t="shared" si="5"/>
        <v>1.4599999999999969E-2</v>
      </c>
      <c r="G135" s="1">
        <f t="shared" si="4"/>
        <v>1.8249999999999961E-2</v>
      </c>
      <c r="H135">
        <v>433.48</v>
      </c>
      <c r="I135">
        <f t="shared" si="6"/>
        <v>2.3400000000000032E-2</v>
      </c>
    </row>
    <row r="136" spans="1:9" x14ac:dyDescent="0.35">
      <c r="A136">
        <v>432.99</v>
      </c>
      <c r="B136">
        <v>0.08</v>
      </c>
      <c r="C136">
        <f>B136-$B$62</f>
        <v>0.04</v>
      </c>
      <c r="F136" s="1">
        <f t="shared" si="5"/>
        <v>1.4799999999999969E-2</v>
      </c>
      <c r="G136" s="1">
        <f t="shared" si="4"/>
        <v>1.8499999999999961E-2</v>
      </c>
      <c r="H136">
        <v>432.99</v>
      </c>
      <c r="I136">
        <f t="shared" si="6"/>
        <v>2.5200000000000031E-2</v>
      </c>
    </row>
    <row r="137" spans="1:9" x14ac:dyDescent="0.35">
      <c r="A137">
        <v>432.49</v>
      </c>
      <c r="B137">
        <v>8.1000000000000003E-2</v>
      </c>
      <c r="C137">
        <f>B137-$B$62</f>
        <v>4.1000000000000002E-2</v>
      </c>
      <c r="F137" s="1">
        <f t="shared" si="5"/>
        <v>1.499999999999997E-2</v>
      </c>
      <c r="G137" s="1">
        <f t="shared" si="4"/>
        <v>1.8749999999999961E-2</v>
      </c>
      <c r="H137">
        <v>432.49</v>
      </c>
      <c r="I137">
        <f t="shared" si="6"/>
        <v>2.600000000000003E-2</v>
      </c>
    </row>
    <row r="138" spans="1:9" x14ac:dyDescent="0.35">
      <c r="A138">
        <v>431.99</v>
      </c>
      <c r="B138">
        <v>8.3000000000000004E-2</v>
      </c>
      <c r="C138">
        <f>B138-$B$62</f>
        <v>4.3000000000000003E-2</v>
      </c>
      <c r="F138" s="1">
        <f t="shared" si="5"/>
        <v>1.519999999999997E-2</v>
      </c>
      <c r="G138" s="1">
        <f t="shared" si="4"/>
        <v>1.8999999999999961E-2</v>
      </c>
      <c r="H138">
        <v>431.99</v>
      </c>
      <c r="I138">
        <f t="shared" si="6"/>
        <v>2.7800000000000033E-2</v>
      </c>
    </row>
    <row r="139" spans="1:9" x14ac:dyDescent="0.35">
      <c r="A139">
        <v>431.49</v>
      </c>
      <c r="B139">
        <v>8.5000000000000006E-2</v>
      </c>
      <c r="C139">
        <f>B139-$B$62</f>
        <v>4.5000000000000005E-2</v>
      </c>
      <c r="F139" s="1">
        <f t="shared" si="5"/>
        <v>1.5399999999999969E-2</v>
      </c>
      <c r="G139" s="1">
        <f t="shared" si="4"/>
        <v>1.9249999999999962E-2</v>
      </c>
      <c r="H139">
        <v>431.49</v>
      </c>
      <c r="I139">
        <f t="shared" si="6"/>
        <v>2.9600000000000036E-2</v>
      </c>
    </row>
    <row r="140" spans="1:9" x14ac:dyDescent="0.35">
      <c r="A140">
        <v>430.99</v>
      </c>
      <c r="B140">
        <v>8.5999999999999993E-2</v>
      </c>
      <c r="C140">
        <f>B140-$B$62</f>
        <v>4.5999999999999992E-2</v>
      </c>
      <c r="F140" s="1">
        <f t="shared" si="5"/>
        <v>1.559999999999997E-2</v>
      </c>
      <c r="G140" s="1">
        <f t="shared" si="4"/>
        <v>1.9499999999999962E-2</v>
      </c>
      <c r="H140">
        <v>430.99</v>
      </c>
      <c r="I140">
        <f t="shared" si="6"/>
        <v>3.0400000000000024E-2</v>
      </c>
    </row>
    <row r="141" spans="1:9" x14ac:dyDescent="0.35">
      <c r="A141">
        <v>430.49</v>
      </c>
      <c r="B141">
        <v>8.7999999999999995E-2</v>
      </c>
      <c r="C141">
        <f>B141-$B$62</f>
        <v>4.7999999999999994E-2</v>
      </c>
      <c r="F141" s="1">
        <f t="shared" si="5"/>
        <v>1.579999999999997E-2</v>
      </c>
      <c r="G141" s="1">
        <f t="shared" si="4"/>
        <v>1.9749999999999962E-2</v>
      </c>
      <c r="H141">
        <v>430.49</v>
      </c>
      <c r="I141">
        <f t="shared" si="6"/>
        <v>3.220000000000002E-2</v>
      </c>
    </row>
    <row r="142" spans="1:9" x14ac:dyDescent="0.35">
      <c r="A142">
        <v>429.99</v>
      </c>
      <c r="B142">
        <v>0.09</v>
      </c>
      <c r="C142">
        <f>B142-$B$62</f>
        <v>4.9999999999999996E-2</v>
      </c>
      <c r="F142" s="1">
        <f t="shared" si="5"/>
        <v>1.5999999999999969E-2</v>
      </c>
      <c r="G142" s="1">
        <f t="shared" si="4"/>
        <v>1.9999999999999962E-2</v>
      </c>
      <c r="H142">
        <v>429.99</v>
      </c>
      <c r="I142">
        <f t="shared" si="6"/>
        <v>3.400000000000003E-2</v>
      </c>
    </row>
    <row r="143" spans="1:9" x14ac:dyDescent="0.35">
      <c r="A143">
        <v>429.49</v>
      </c>
      <c r="B143">
        <v>9.1999999999999998E-2</v>
      </c>
      <c r="C143">
        <f>B143-$B$62</f>
        <v>5.1999999999999998E-2</v>
      </c>
      <c r="F143" s="1">
        <f t="shared" si="5"/>
        <v>1.6199999999999971E-2</v>
      </c>
      <c r="G143" s="1">
        <f t="shared" si="4"/>
        <v>2.0249999999999962E-2</v>
      </c>
      <c r="H143">
        <v>429.49</v>
      </c>
      <c r="I143">
        <f t="shared" si="6"/>
        <v>3.5800000000000026E-2</v>
      </c>
    </row>
    <row r="144" spans="1:9" x14ac:dyDescent="0.35">
      <c r="A144">
        <v>428.99</v>
      </c>
      <c r="B144">
        <v>9.4E-2</v>
      </c>
      <c r="C144">
        <f>B144-$B$62</f>
        <v>5.3999999999999999E-2</v>
      </c>
      <c r="F144" s="1">
        <f t="shared" si="5"/>
        <v>1.639999999999997E-2</v>
      </c>
      <c r="G144" s="1">
        <f t="shared" si="4"/>
        <v>2.0499999999999963E-2</v>
      </c>
      <c r="H144">
        <v>428.99</v>
      </c>
      <c r="I144">
        <f t="shared" si="6"/>
        <v>3.7600000000000029E-2</v>
      </c>
    </row>
    <row r="145" spans="1:9" x14ac:dyDescent="0.35">
      <c r="A145">
        <v>428.49</v>
      </c>
      <c r="B145">
        <v>9.6000000000000002E-2</v>
      </c>
      <c r="C145">
        <f>B145-$B$62</f>
        <v>5.6000000000000001E-2</v>
      </c>
      <c r="F145" s="1">
        <f t="shared" si="5"/>
        <v>1.6599999999999972E-2</v>
      </c>
      <c r="G145" s="1">
        <f t="shared" si="4"/>
        <v>2.0749999999999963E-2</v>
      </c>
      <c r="H145">
        <v>428.49</v>
      </c>
      <c r="I145">
        <f t="shared" si="6"/>
        <v>3.9400000000000032E-2</v>
      </c>
    </row>
    <row r="146" spans="1:9" x14ac:dyDescent="0.35">
      <c r="A146">
        <v>427.99</v>
      </c>
      <c r="B146">
        <v>9.8000000000000004E-2</v>
      </c>
      <c r="C146">
        <f>B146-$B$62</f>
        <v>5.8000000000000003E-2</v>
      </c>
      <c r="F146" s="1">
        <f t="shared" si="5"/>
        <v>1.6799999999999971E-2</v>
      </c>
      <c r="G146" s="1">
        <f t="shared" si="4"/>
        <v>2.0999999999999963E-2</v>
      </c>
      <c r="H146">
        <v>427.99</v>
      </c>
      <c r="I146">
        <f t="shared" si="6"/>
        <v>4.1200000000000028E-2</v>
      </c>
    </row>
    <row r="147" spans="1:9" x14ac:dyDescent="0.35">
      <c r="A147">
        <v>427.49</v>
      </c>
      <c r="B147">
        <v>0.1</v>
      </c>
      <c r="C147">
        <f>B147-$B$62</f>
        <v>6.0000000000000005E-2</v>
      </c>
      <c r="F147" s="1">
        <f t="shared" si="5"/>
        <v>1.699999999999997E-2</v>
      </c>
      <c r="G147" s="1">
        <f t="shared" si="4"/>
        <v>2.1249999999999963E-2</v>
      </c>
      <c r="H147">
        <v>427.49</v>
      </c>
      <c r="I147">
        <f t="shared" si="6"/>
        <v>4.3000000000000038E-2</v>
      </c>
    </row>
    <row r="148" spans="1:9" x14ac:dyDescent="0.35">
      <c r="A148">
        <v>426.99</v>
      </c>
      <c r="B148">
        <v>0.10199999999999999</v>
      </c>
      <c r="C148">
        <f>B148-$B$62</f>
        <v>6.1999999999999993E-2</v>
      </c>
      <c r="F148" s="1">
        <f t="shared" si="5"/>
        <v>1.7199999999999972E-2</v>
      </c>
      <c r="G148" s="1">
        <f t="shared" si="4"/>
        <v>2.1499999999999964E-2</v>
      </c>
      <c r="H148">
        <v>426.99</v>
      </c>
      <c r="I148">
        <f t="shared" si="6"/>
        <v>4.480000000000002E-2</v>
      </c>
    </row>
    <row r="149" spans="1:9" x14ac:dyDescent="0.35">
      <c r="A149">
        <v>426.49</v>
      </c>
      <c r="B149">
        <v>0.104</v>
      </c>
      <c r="C149">
        <f>B149-$B$62</f>
        <v>6.4000000000000001E-2</v>
      </c>
      <c r="F149" s="1">
        <f t="shared" si="5"/>
        <v>1.7399999999999971E-2</v>
      </c>
      <c r="G149" s="1">
        <f t="shared" si="4"/>
        <v>2.1749999999999964E-2</v>
      </c>
      <c r="H149">
        <v>426.49</v>
      </c>
      <c r="I149">
        <f t="shared" si="6"/>
        <v>4.660000000000003E-2</v>
      </c>
    </row>
    <row r="150" spans="1:9" x14ac:dyDescent="0.35">
      <c r="A150">
        <v>425.99</v>
      </c>
      <c r="B150">
        <v>0.107</v>
      </c>
      <c r="C150">
        <f>B150-$B$62</f>
        <v>6.7000000000000004E-2</v>
      </c>
      <c r="F150" s="1">
        <f t="shared" si="5"/>
        <v>1.7599999999999973E-2</v>
      </c>
      <c r="G150" s="1">
        <f t="shared" si="4"/>
        <v>2.1999999999999964E-2</v>
      </c>
      <c r="H150">
        <v>425.99</v>
      </c>
      <c r="I150">
        <f t="shared" si="6"/>
        <v>4.9400000000000027E-2</v>
      </c>
    </row>
    <row r="151" spans="1:9" x14ac:dyDescent="0.35">
      <c r="A151">
        <v>425.49</v>
      </c>
      <c r="B151">
        <v>0.109</v>
      </c>
      <c r="C151">
        <f>B151-$B$62</f>
        <v>6.9000000000000006E-2</v>
      </c>
      <c r="F151" s="1">
        <f t="shared" si="5"/>
        <v>1.7799999999999972E-2</v>
      </c>
      <c r="G151" s="1">
        <f t="shared" si="4"/>
        <v>2.2249999999999964E-2</v>
      </c>
      <c r="H151">
        <v>425.49</v>
      </c>
      <c r="I151">
        <f t="shared" si="6"/>
        <v>5.1200000000000037E-2</v>
      </c>
    </row>
    <row r="152" spans="1:9" x14ac:dyDescent="0.35">
      <c r="A152">
        <v>424.99</v>
      </c>
      <c r="B152">
        <v>0.111</v>
      </c>
      <c r="C152">
        <f>B152-$B$62</f>
        <v>7.1000000000000008E-2</v>
      </c>
      <c r="F152" s="1">
        <f t="shared" si="5"/>
        <v>1.7999999999999971E-2</v>
      </c>
      <c r="G152" s="1">
        <f t="shared" si="4"/>
        <v>2.2499999999999964E-2</v>
      </c>
      <c r="H152">
        <v>424.99</v>
      </c>
      <c r="I152">
        <f t="shared" si="6"/>
        <v>5.3000000000000033E-2</v>
      </c>
    </row>
    <row r="153" spans="1:9" x14ac:dyDescent="0.35">
      <c r="A153">
        <v>424.49</v>
      </c>
      <c r="B153">
        <v>0.113</v>
      </c>
      <c r="C153">
        <f>B153-$B$62</f>
        <v>7.3000000000000009E-2</v>
      </c>
      <c r="F153" s="1">
        <f t="shared" si="5"/>
        <v>1.8199999999999973E-2</v>
      </c>
      <c r="G153" s="1">
        <f t="shared" si="4"/>
        <v>2.2749999999999965E-2</v>
      </c>
      <c r="H153">
        <v>424.49</v>
      </c>
      <c r="I153">
        <f t="shared" si="6"/>
        <v>5.4800000000000036E-2</v>
      </c>
    </row>
    <row r="154" spans="1:9" x14ac:dyDescent="0.35">
      <c r="A154">
        <v>423.99</v>
      </c>
      <c r="B154">
        <v>0.115</v>
      </c>
      <c r="C154">
        <f>B154-$B$62</f>
        <v>7.5000000000000011E-2</v>
      </c>
      <c r="F154" s="1">
        <f t="shared" si="5"/>
        <v>1.8399999999999972E-2</v>
      </c>
      <c r="G154" s="1">
        <f t="shared" si="4"/>
        <v>2.2999999999999965E-2</v>
      </c>
      <c r="H154">
        <v>423.99</v>
      </c>
      <c r="I154">
        <f t="shared" si="6"/>
        <v>5.6600000000000039E-2</v>
      </c>
    </row>
    <row r="155" spans="1:9" x14ac:dyDescent="0.35">
      <c r="A155">
        <v>423.49</v>
      </c>
      <c r="B155">
        <v>0.11700000000000001</v>
      </c>
      <c r="C155">
        <f>B155-$B$62</f>
        <v>7.7000000000000013E-2</v>
      </c>
      <c r="F155" s="1">
        <f t="shared" si="5"/>
        <v>1.8599999999999974E-2</v>
      </c>
      <c r="G155" s="1">
        <f t="shared" si="4"/>
        <v>2.3249999999999965E-2</v>
      </c>
      <c r="H155">
        <v>423.49</v>
      </c>
      <c r="I155">
        <f t="shared" si="6"/>
        <v>5.8400000000000035E-2</v>
      </c>
    </row>
    <row r="156" spans="1:9" x14ac:dyDescent="0.35">
      <c r="A156">
        <v>422.99</v>
      </c>
      <c r="B156">
        <v>0.11899999999999999</v>
      </c>
      <c r="C156">
        <f>B156-$B$62</f>
        <v>7.8999999999999987E-2</v>
      </c>
      <c r="F156" s="1">
        <f t="shared" si="5"/>
        <v>1.8799999999999973E-2</v>
      </c>
      <c r="G156" s="1">
        <f t="shared" si="4"/>
        <v>2.3499999999999965E-2</v>
      </c>
      <c r="H156">
        <v>422.99</v>
      </c>
      <c r="I156">
        <f t="shared" si="6"/>
        <v>6.0200000000000017E-2</v>
      </c>
    </row>
    <row r="157" spans="1:9" x14ac:dyDescent="0.35">
      <c r="A157">
        <v>422.49</v>
      </c>
      <c r="B157">
        <v>0.121</v>
      </c>
      <c r="C157">
        <f>B157-$B$62</f>
        <v>8.0999999999999989E-2</v>
      </c>
      <c r="F157" s="1">
        <f t="shared" si="5"/>
        <v>1.8999999999999975E-2</v>
      </c>
      <c r="G157" s="1">
        <f t="shared" si="4"/>
        <v>2.3749999999999966E-2</v>
      </c>
      <c r="H157">
        <v>422.49</v>
      </c>
      <c r="I157">
        <f t="shared" si="6"/>
        <v>6.2000000000000013E-2</v>
      </c>
    </row>
    <row r="158" spans="1:9" x14ac:dyDescent="0.35">
      <c r="A158">
        <v>421.99</v>
      </c>
      <c r="B158">
        <v>0.122</v>
      </c>
      <c r="C158">
        <f>B158-$B$62</f>
        <v>8.199999999999999E-2</v>
      </c>
      <c r="F158" s="1">
        <f t="shared" si="5"/>
        <v>1.9199999999999974E-2</v>
      </c>
      <c r="G158" s="1">
        <f t="shared" si="4"/>
        <v>2.3999999999999966E-2</v>
      </c>
      <c r="H158">
        <v>421.99</v>
      </c>
      <c r="I158">
        <f t="shared" si="6"/>
        <v>6.2800000000000022E-2</v>
      </c>
    </row>
    <row r="159" spans="1:9" x14ac:dyDescent="0.35">
      <c r="A159">
        <v>421.49</v>
      </c>
      <c r="B159">
        <v>0.123</v>
      </c>
      <c r="C159">
        <f>B159-$B$62</f>
        <v>8.299999999999999E-2</v>
      </c>
      <c r="F159" s="1">
        <f t="shared" si="5"/>
        <v>1.9399999999999973E-2</v>
      </c>
      <c r="G159" s="1">
        <f t="shared" si="4"/>
        <v>2.4249999999999966E-2</v>
      </c>
      <c r="H159">
        <v>421.49</v>
      </c>
      <c r="I159">
        <f t="shared" si="6"/>
        <v>6.3600000000000018E-2</v>
      </c>
    </row>
    <row r="160" spans="1:9" x14ac:dyDescent="0.35">
      <c r="A160">
        <v>420.99</v>
      </c>
      <c r="B160">
        <v>0.124</v>
      </c>
      <c r="C160">
        <f>B160-$B$62</f>
        <v>8.3999999999999991E-2</v>
      </c>
      <c r="F160" s="1">
        <f t="shared" si="5"/>
        <v>1.9599999999999975E-2</v>
      </c>
      <c r="G160" s="1">
        <f t="shared" si="4"/>
        <v>2.4499999999999966E-2</v>
      </c>
      <c r="H160">
        <v>420.99</v>
      </c>
      <c r="I160">
        <f t="shared" si="6"/>
        <v>6.4400000000000013E-2</v>
      </c>
    </row>
    <row r="161" spans="1:18" x14ac:dyDescent="0.35">
      <c r="A161">
        <v>420.49</v>
      </c>
      <c r="B161">
        <v>0.126</v>
      </c>
      <c r="C161">
        <f>B161-$B$62</f>
        <v>8.5999999999999993E-2</v>
      </c>
      <c r="F161" s="1">
        <f t="shared" si="5"/>
        <v>1.9799999999999974E-2</v>
      </c>
      <c r="G161" s="1">
        <f t="shared" si="4"/>
        <v>2.4749999999999966E-2</v>
      </c>
      <c r="H161">
        <v>420.49</v>
      </c>
      <c r="I161">
        <f t="shared" si="6"/>
        <v>6.6200000000000023E-2</v>
      </c>
    </row>
    <row r="162" spans="1:18" x14ac:dyDescent="0.35">
      <c r="A162">
        <v>419.99</v>
      </c>
      <c r="B162">
        <v>0.127</v>
      </c>
      <c r="C162" s="2">
        <f>B162-$B$62</f>
        <v>8.6999999999999994E-2</v>
      </c>
      <c r="D162" s="2"/>
      <c r="E162" s="2"/>
      <c r="F162" s="2">
        <f t="shared" si="5"/>
        <v>1.9999999999999976E-2</v>
      </c>
      <c r="G162" s="2">
        <f t="shared" si="4"/>
        <v>2.4999999999999967E-2</v>
      </c>
      <c r="H162" s="2">
        <v>419.99</v>
      </c>
      <c r="I162" s="2">
        <f t="shared" si="6"/>
        <v>6.7000000000000018E-2</v>
      </c>
      <c r="J162" s="2"/>
      <c r="K162" s="2"/>
      <c r="L162" s="2"/>
      <c r="M162" s="2"/>
      <c r="N162" s="2"/>
      <c r="O162" s="2"/>
      <c r="P162" s="2"/>
      <c r="Q162" s="2"/>
      <c r="R162" s="2"/>
    </row>
    <row r="163" spans="1:18" x14ac:dyDescent="0.35">
      <c r="A163">
        <v>419.49</v>
      </c>
      <c r="B163">
        <v>0.128</v>
      </c>
      <c r="C163">
        <f>B163-$B$62</f>
        <v>8.7999999999999995E-2</v>
      </c>
      <c r="F163" s="1">
        <f t="shared" si="5"/>
        <v>2.0199999999999975E-2</v>
      </c>
      <c r="G163" s="1">
        <f t="shared" si="4"/>
        <v>2.5249999999999967E-2</v>
      </c>
      <c r="H163">
        <v>419.49</v>
      </c>
      <c r="I163">
        <f t="shared" si="6"/>
        <v>6.7800000000000027E-2</v>
      </c>
    </row>
    <row r="164" spans="1:18" x14ac:dyDescent="0.35">
      <c r="A164">
        <v>418.99</v>
      </c>
      <c r="B164">
        <v>0.127</v>
      </c>
      <c r="C164">
        <f>B164-$B$62</f>
        <v>8.6999999999999994E-2</v>
      </c>
      <c r="F164" s="1">
        <f t="shared" si="5"/>
        <v>2.0399999999999974E-2</v>
      </c>
      <c r="G164" s="1">
        <f t="shared" si="4"/>
        <v>2.5499999999999967E-2</v>
      </c>
      <c r="H164">
        <v>418.99</v>
      </c>
      <c r="I164">
        <f t="shared" si="6"/>
        <v>6.660000000000002E-2</v>
      </c>
    </row>
    <row r="165" spans="1:18" x14ac:dyDescent="0.35">
      <c r="A165">
        <v>418.49</v>
      </c>
      <c r="B165">
        <v>0.127</v>
      </c>
      <c r="C165">
        <f>B165-$B$62</f>
        <v>8.6999999999999994E-2</v>
      </c>
      <c r="F165" s="1">
        <f t="shared" si="5"/>
        <v>2.0599999999999976E-2</v>
      </c>
      <c r="G165" s="1">
        <f t="shared" si="4"/>
        <v>2.5749999999999967E-2</v>
      </c>
      <c r="H165">
        <v>418.49</v>
      </c>
      <c r="I165">
        <f t="shared" si="6"/>
        <v>6.6400000000000015E-2</v>
      </c>
    </row>
    <row r="166" spans="1:18" x14ac:dyDescent="0.35">
      <c r="A166">
        <v>417.99</v>
      </c>
      <c r="B166">
        <v>0.127</v>
      </c>
      <c r="C166">
        <f>B166-$B$62</f>
        <v>8.6999999999999994E-2</v>
      </c>
      <c r="F166" s="1">
        <f t="shared" si="5"/>
        <v>2.0799999999999975E-2</v>
      </c>
      <c r="G166" s="1">
        <f t="shared" si="4"/>
        <v>2.5999999999999968E-2</v>
      </c>
      <c r="H166">
        <v>417.99</v>
      </c>
      <c r="I166">
        <f t="shared" si="6"/>
        <v>6.6200000000000023E-2</v>
      </c>
    </row>
    <row r="167" spans="1:18" x14ac:dyDescent="0.35">
      <c r="A167">
        <v>417.49</v>
      </c>
      <c r="B167">
        <v>0.127</v>
      </c>
      <c r="C167">
        <f>B167-$B$62</f>
        <v>8.6999999999999994E-2</v>
      </c>
      <c r="F167" s="1">
        <f t="shared" si="5"/>
        <v>2.0999999999999977E-2</v>
      </c>
      <c r="G167" s="1">
        <f t="shared" si="4"/>
        <v>2.6249999999999968E-2</v>
      </c>
      <c r="H167">
        <v>417.49</v>
      </c>
      <c r="I167">
        <f t="shared" si="6"/>
        <v>6.6000000000000017E-2</v>
      </c>
    </row>
    <row r="168" spans="1:18" x14ac:dyDescent="0.35">
      <c r="A168">
        <v>416.99</v>
      </c>
      <c r="B168">
        <v>0.127</v>
      </c>
      <c r="C168">
        <f>B168-$B$62</f>
        <v>8.6999999999999994E-2</v>
      </c>
      <c r="F168" s="1">
        <f t="shared" si="5"/>
        <v>2.1199999999999976E-2</v>
      </c>
      <c r="G168" s="1">
        <f t="shared" si="4"/>
        <v>2.6499999999999968E-2</v>
      </c>
      <c r="H168">
        <v>416.99</v>
      </c>
      <c r="I168">
        <f t="shared" si="6"/>
        <v>6.5800000000000025E-2</v>
      </c>
    </row>
    <row r="169" spans="1:18" x14ac:dyDescent="0.35">
      <c r="A169">
        <v>416.49</v>
      </c>
      <c r="B169">
        <v>0.126</v>
      </c>
      <c r="C169">
        <f>B169-$B$62</f>
        <v>8.5999999999999993E-2</v>
      </c>
      <c r="F169" s="1">
        <f t="shared" si="5"/>
        <v>2.1399999999999975E-2</v>
      </c>
      <c r="G169" s="1">
        <f t="shared" si="4"/>
        <v>2.6749999999999968E-2</v>
      </c>
      <c r="H169">
        <v>416.49</v>
      </c>
      <c r="I169">
        <f t="shared" si="6"/>
        <v>6.4600000000000019E-2</v>
      </c>
    </row>
    <row r="170" spans="1:18" x14ac:dyDescent="0.35">
      <c r="A170">
        <v>415.99</v>
      </c>
      <c r="B170">
        <v>0.126</v>
      </c>
      <c r="C170">
        <f>B170-$B$62</f>
        <v>8.5999999999999993E-2</v>
      </c>
      <c r="F170" s="1">
        <f t="shared" si="5"/>
        <v>2.1599999999999977E-2</v>
      </c>
      <c r="G170" s="1">
        <f t="shared" si="4"/>
        <v>2.6999999999999968E-2</v>
      </c>
      <c r="H170">
        <v>415.99</v>
      </c>
      <c r="I170">
        <f t="shared" si="6"/>
        <v>6.4400000000000013E-2</v>
      </c>
    </row>
    <row r="171" spans="1:18" x14ac:dyDescent="0.35">
      <c r="A171">
        <v>415.49</v>
      </c>
      <c r="B171">
        <v>0.125</v>
      </c>
      <c r="C171">
        <f>B171-$B$62</f>
        <v>8.4999999999999992E-2</v>
      </c>
      <c r="F171" s="1">
        <f t="shared" si="5"/>
        <v>2.1799999999999976E-2</v>
      </c>
      <c r="G171" s="1">
        <f t="shared" si="4"/>
        <v>2.7249999999999969E-2</v>
      </c>
      <c r="H171">
        <v>415.49</v>
      </c>
      <c r="I171">
        <f t="shared" si="6"/>
        <v>6.320000000000002E-2</v>
      </c>
    </row>
    <row r="172" spans="1:18" x14ac:dyDescent="0.35">
      <c r="A172">
        <v>414.99</v>
      </c>
      <c r="B172">
        <v>0.124</v>
      </c>
      <c r="C172">
        <f>B172-$B$62</f>
        <v>8.3999999999999991E-2</v>
      </c>
      <c r="F172" s="1">
        <f t="shared" si="5"/>
        <v>2.1999999999999978E-2</v>
      </c>
      <c r="G172" s="1">
        <f t="shared" si="4"/>
        <v>2.7499999999999969E-2</v>
      </c>
      <c r="H172">
        <v>414.99</v>
      </c>
      <c r="I172">
        <f t="shared" si="6"/>
        <v>6.2000000000000013E-2</v>
      </c>
    </row>
    <row r="173" spans="1:18" x14ac:dyDescent="0.35">
      <c r="A173">
        <v>414.49</v>
      </c>
      <c r="B173">
        <v>0.123</v>
      </c>
      <c r="C173">
        <f>B173-$B$62</f>
        <v>8.299999999999999E-2</v>
      </c>
      <c r="F173" s="1">
        <f t="shared" si="5"/>
        <v>2.2199999999999977E-2</v>
      </c>
      <c r="G173" s="1">
        <f t="shared" si="4"/>
        <v>2.7749999999999969E-2</v>
      </c>
      <c r="H173">
        <v>414.49</v>
      </c>
      <c r="I173">
        <f t="shared" si="6"/>
        <v>6.0800000000000014E-2</v>
      </c>
    </row>
    <row r="174" spans="1:18" x14ac:dyDescent="0.35">
      <c r="A174">
        <v>413.99</v>
      </c>
      <c r="B174">
        <v>0.121</v>
      </c>
      <c r="C174">
        <f>B174-$B$62</f>
        <v>8.0999999999999989E-2</v>
      </c>
      <c r="F174" s="1">
        <f t="shared" si="5"/>
        <v>2.2399999999999975E-2</v>
      </c>
      <c r="G174" s="1">
        <f t="shared" si="4"/>
        <v>2.7999999999999969E-2</v>
      </c>
      <c r="H174">
        <v>413.99</v>
      </c>
      <c r="I174">
        <f t="shared" si="6"/>
        <v>5.8600000000000013E-2</v>
      </c>
    </row>
    <row r="175" spans="1:18" x14ac:dyDescent="0.35">
      <c r="A175">
        <v>413.49</v>
      </c>
      <c r="B175">
        <v>0.12</v>
      </c>
      <c r="C175">
        <f>B175-$B$62</f>
        <v>7.9999999999999988E-2</v>
      </c>
      <c r="F175" s="1">
        <f t="shared" si="5"/>
        <v>2.2599999999999978E-2</v>
      </c>
      <c r="G175" s="1">
        <f t="shared" si="4"/>
        <v>2.824999999999997E-2</v>
      </c>
      <c r="H175">
        <v>413.49</v>
      </c>
      <c r="I175">
        <f t="shared" si="6"/>
        <v>5.7400000000000007E-2</v>
      </c>
    </row>
    <row r="176" spans="1:18" x14ac:dyDescent="0.35">
      <c r="A176">
        <v>412.98</v>
      </c>
      <c r="B176">
        <v>0.11799999999999999</v>
      </c>
      <c r="C176">
        <f>B176-$B$62</f>
        <v>7.7999999999999986E-2</v>
      </c>
      <c r="F176" s="1">
        <f t="shared" si="5"/>
        <v>2.2799999999999977E-2</v>
      </c>
      <c r="G176" s="1">
        <f t="shared" si="4"/>
        <v>2.849999999999997E-2</v>
      </c>
      <c r="H176">
        <v>412.98</v>
      </c>
      <c r="I176">
        <f t="shared" si="6"/>
        <v>5.5200000000000013E-2</v>
      </c>
    </row>
    <row r="177" spans="1:9" x14ac:dyDescent="0.35">
      <c r="A177">
        <v>412.48</v>
      </c>
      <c r="B177">
        <v>0.11700000000000001</v>
      </c>
      <c r="C177">
        <f>B177-$B$62</f>
        <v>7.7000000000000013E-2</v>
      </c>
      <c r="F177" s="1">
        <f t="shared" si="5"/>
        <v>2.2999999999999979E-2</v>
      </c>
      <c r="G177" s="1">
        <f t="shared" si="4"/>
        <v>2.874999999999997E-2</v>
      </c>
      <c r="H177">
        <v>412.48</v>
      </c>
      <c r="I177">
        <f t="shared" si="6"/>
        <v>5.4000000000000034E-2</v>
      </c>
    </row>
    <row r="178" spans="1:9" x14ac:dyDescent="0.35">
      <c r="A178">
        <v>411.98</v>
      </c>
      <c r="B178">
        <v>0.115</v>
      </c>
      <c r="C178">
        <f>B178-$B$62</f>
        <v>7.5000000000000011E-2</v>
      </c>
      <c r="F178" s="1">
        <f t="shared" si="5"/>
        <v>2.3199999999999978E-2</v>
      </c>
      <c r="G178" s="1">
        <f t="shared" si="4"/>
        <v>2.899999999999997E-2</v>
      </c>
      <c r="H178">
        <v>411.98</v>
      </c>
      <c r="I178">
        <f t="shared" si="6"/>
        <v>5.1800000000000034E-2</v>
      </c>
    </row>
    <row r="179" spans="1:9" x14ac:dyDescent="0.35">
      <c r="A179">
        <v>411.48</v>
      </c>
      <c r="B179">
        <v>0.113</v>
      </c>
      <c r="C179">
        <f>B179-$B$62</f>
        <v>7.3000000000000009E-2</v>
      </c>
      <c r="F179" s="1">
        <f t="shared" si="5"/>
        <v>2.3399999999999976E-2</v>
      </c>
      <c r="G179" s="1">
        <f t="shared" si="4"/>
        <v>2.924999999999997E-2</v>
      </c>
      <c r="H179">
        <v>411.48</v>
      </c>
      <c r="I179">
        <f t="shared" si="6"/>
        <v>4.9600000000000033E-2</v>
      </c>
    </row>
    <row r="180" spans="1:9" x14ac:dyDescent="0.35">
      <c r="A180">
        <v>411.02</v>
      </c>
      <c r="B180">
        <v>0.112</v>
      </c>
      <c r="C180">
        <f>B180-$B$62</f>
        <v>7.2000000000000008E-2</v>
      </c>
      <c r="F180" s="1">
        <f t="shared" si="5"/>
        <v>2.3599999999999979E-2</v>
      </c>
      <c r="G180" s="1">
        <f t="shared" si="4"/>
        <v>2.9499999999999971E-2</v>
      </c>
      <c r="H180">
        <v>411.02</v>
      </c>
      <c r="I180">
        <f t="shared" si="6"/>
        <v>4.8400000000000026E-2</v>
      </c>
    </row>
    <row r="181" spans="1:9" x14ac:dyDescent="0.35">
      <c r="A181">
        <v>410.52</v>
      </c>
      <c r="B181">
        <v>0.11</v>
      </c>
      <c r="C181">
        <f>B181-$B$62</f>
        <v>7.0000000000000007E-2</v>
      </c>
      <c r="F181" s="1">
        <f t="shared" si="5"/>
        <v>2.3799999999999977E-2</v>
      </c>
      <c r="G181" s="1">
        <f t="shared" si="4"/>
        <v>2.9749999999999971E-2</v>
      </c>
      <c r="H181">
        <v>410.52</v>
      </c>
      <c r="I181">
        <f t="shared" si="6"/>
        <v>4.6200000000000033E-2</v>
      </c>
    </row>
    <row r="182" spans="1:9" x14ac:dyDescent="0.35">
      <c r="A182">
        <v>410.02</v>
      </c>
      <c r="B182">
        <v>0.108</v>
      </c>
      <c r="C182">
        <f>B182-$B$62</f>
        <v>6.8000000000000005E-2</v>
      </c>
      <c r="F182" s="1">
        <f t="shared" si="5"/>
        <v>2.399999999999998E-2</v>
      </c>
      <c r="G182" s="1">
        <f t="shared" si="4"/>
        <v>2.9999999999999971E-2</v>
      </c>
      <c r="H182">
        <v>410.02</v>
      </c>
      <c r="I182">
        <f t="shared" si="6"/>
        <v>4.4000000000000025E-2</v>
      </c>
    </row>
    <row r="183" spans="1:9" x14ac:dyDescent="0.35">
      <c r="A183">
        <v>409.52</v>
      </c>
      <c r="B183">
        <v>0.107</v>
      </c>
      <c r="C183">
        <f>B183-$B$62</f>
        <v>6.7000000000000004E-2</v>
      </c>
      <c r="F183" s="1">
        <f t="shared" si="5"/>
        <v>2.4199999999999978E-2</v>
      </c>
      <c r="G183" s="1">
        <f t="shared" si="4"/>
        <v>3.0249999999999971E-2</v>
      </c>
      <c r="H183">
        <v>409.52</v>
      </c>
      <c r="I183">
        <f t="shared" si="6"/>
        <v>4.2800000000000026E-2</v>
      </c>
    </row>
    <row r="184" spans="1:9" x14ac:dyDescent="0.35">
      <c r="A184">
        <v>409.01</v>
      </c>
      <c r="B184">
        <v>0.106</v>
      </c>
      <c r="C184">
        <f>B184-$B$62</f>
        <v>6.6000000000000003E-2</v>
      </c>
      <c r="F184" s="1">
        <f t="shared" si="5"/>
        <v>2.4399999999999977E-2</v>
      </c>
      <c r="G184" s="1">
        <f t="shared" si="4"/>
        <v>3.0499999999999972E-2</v>
      </c>
      <c r="H184">
        <v>409.01</v>
      </c>
      <c r="I184">
        <f t="shared" si="6"/>
        <v>4.1600000000000026E-2</v>
      </c>
    </row>
    <row r="185" spans="1:9" x14ac:dyDescent="0.35">
      <c r="A185">
        <v>408.51</v>
      </c>
      <c r="B185">
        <v>0.104</v>
      </c>
      <c r="C185">
        <f>B185-$B$62</f>
        <v>6.4000000000000001E-2</v>
      </c>
      <c r="F185" s="1">
        <f t="shared" si="5"/>
        <v>2.459999999999998E-2</v>
      </c>
      <c r="G185" s="1">
        <f t="shared" si="4"/>
        <v>3.0749999999999972E-2</v>
      </c>
      <c r="H185">
        <v>408.51</v>
      </c>
      <c r="I185">
        <f t="shared" si="6"/>
        <v>3.9400000000000018E-2</v>
      </c>
    </row>
    <row r="186" spans="1:9" x14ac:dyDescent="0.35">
      <c r="A186">
        <v>408.01</v>
      </c>
      <c r="B186">
        <v>0.10199999999999999</v>
      </c>
      <c r="C186">
        <f>B186-$B$62</f>
        <v>6.1999999999999993E-2</v>
      </c>
      <c r="F186" s="1">
        <f t="shared" si="5"/>
        <v>2.4799999999999978E-2</v>
      </c>
      <c r="G186" s="1">
        <f t="shared" si="4"/>
        <v>3.0999999999999972E-2</v>
      </c>
      <c r="H186">
        <v>408.01</v>
      </c>
      <c r="I186">
        <f t="shared" si="6"/>
        <v>3.7200000000000011E-2</v>
      </c>
    </row>
    <row r="187" spans="1:9" x14ac:dyDescent="0.35">
      <c r="A187">
        <v>407.51</v>
      </c>
      <c r="B187">
        <v>0.1</v>
      </c>
      <c r="C187">
        <f>B187-$B$62</f>
        <v>6.0000000000000005E-2</v>
      </c>
      <c r="F187" s="1">
        <f t="shared" si="5"/>
        <v>2.4999999999999981E-2</v>
      </c>
      <c r="G187" s="1">
        <f t="shared" si="4"/>
        <v>3.1249999999999972E-2</v>
      </c>
      <c r="H187">
        <v>407.51</v>
      </c>
      <c r="I187">
        <f t="shared" si="6"/>
        <v>3.5000000000000024E-2</v>
      </c>
    </row>
    <row r="188" spans="1:9" x14ac:dyDescent="0.35">
      <c r="A188">
        <v>407.01</v>
      </c>
      <c r="B188">
        <v>9.9000000000000005E-2</v>
      </c>
      <c r="C188">
        <f>B188-$B$62</f>
        <v>5.9000000000000004E-2</v>
      </c>
      <c r="F188" s="1">
        <f t="shared" si="5"/>
        <v>2.5199999999999979E-2</v>
      </c>
      <c r="G188" s="1">
        <f t="shared" si="4"/>
        <v>3.1499999999999972E-2</v>
      </c>
      <c r="H188">
        <v>407.01</v>
      </c>
      <c r="I188">
        <f t="shared" si="6"/>
        <v>3.3800000000000024E-2</v>
      </c>
    </row>
    <row r="189" spans="1:9" x14ac:dyDescent="0.35">
      <c r="A189">
        <v>406.51</v>
      </c>
      <c r="B189">
        <v>9.7000000000000003E-2</v>
      </c>
      <c r="C189">
        <f>B189-$B$62</f>
        <v>5.7000000000000002E-2</v>
      </c>
      <c r="F189" s="1">
        <f t="shared" si="5"/>
        <v>2.5399999999999978E-2</v>
      </c>
      <c r="G189" s="1">
        <f t="shared" si="4"/>
        <v>3.1749999999999973E-2</v>
      </c>
      <c r="H189">
        <v>406.51</v>
      </c>
      <c r="I189">
        <f t="shared" si="6"/>
        <v>3.1600000000000024E-2</v>
      </c>
    </row>
    <row r="190" spans="1:9" x14ac:dyDescent="0.35">
      <c r="A190">
        <v>406.01</v>
      </c>
      <c r="B190">
        <v>9.6000000000000002E-2</v>
      </c>
      <c r="C190">
        <f>B190-$B$62</f>
        <v>5.6000000000000001E-2</v>
      </c>
      <c r="F190" s="1">
        <f t="shared" si="5"/>
        <v>2.559999999999998E-2</v>
      </c>
      <c r="G190" s="1">
        <f t="shared" si="4"/>
        <v>3.1999999999999973E-2</v>
      </c>
      <c r="H190">
        <v>406.01</v>
      </c>
      <c r="I190">
        <f t="shared" si="6"/>
        <v>3.0400000000000021E-2</v>
      </c>
    </row>
    <row r="191" spans="1:9" x14ac:dyDescent="0.35">
      <c r="A191">
        <v>405.5</v>
      </c>
      <c r="B191">
        <v>9.4E-2</v>
      </c>
      <c r="C191">
        <f>B191-$B$62</f>
        <v>5.3999999999999999E-2</v>
      </c>
      <c r="F191" s="1">
        <f t="shared" si="5"/>
        <v>2.5799999999999979E-2</v>
      </c>
      <c r="G191" s="1">
        <f t="shared" ref="G191:G254" si="7">G192-0.00025</f>
        <v>3.2249999999999973E-2</v>
      </c>
      <c r="H191">
        <v>405.5</v>
      </c>
      <c r="I191">
        <f t="shared" si="6"/>
        <v>2.820000000000002E-2</v>
      </c>
    </row>
    <row r="192" spans="1:9" x14ac:dyDescent="0.35">
      <c r="A192">
        <v>405</v>
      </c>
      <c r="B192">
        <v>9.2999999999999999E-2</v>
      </c>
      <c r="C192">
        <f>B192-$B$62</f>
        <v>5.2999999999999999E-2</v>
      </c>
      <c r="F192" s="1">
        <f t="shared" ref="F192:F255" si="8">G192*0.8</f>
        <v>2.5999999999999981E-2</v>
      </c>
      <c r="G192" s="1">
        <f t="shared" si="7"/>
        <v>3.2499999999999973E-2</v>
      </c>
      <c r="H192">
        <v>405</v>
      </c>
      <c r="I192">
        <f t="shared" si="6"/>
        <v>2.7000000000000017E-2</v>
      </c>
    </row>
    <row r="193" spans="1:9" x14ac:dyDescent="0.35">
      <c r="A193">
        <v>404.5</v>
      </c>
      <c r="B193">
        <v>9.1999999999999998E-2</v>
      </c>
      <c r="C193">
        <f>B193-$B$62</f>
        <v>5.1999999999999998E-2</v>
      </c>
      <c r="F193" s="1">
        <f t="shared" si="8"/>
        <v>2.619999999999998E-2</v>
      </c>
      <c r="G193" s="1">
        <f t="shared" si="7"/>
        <v>3.2749999999999974E-2</v>
      </c>
      <c r="H193">
        <v>404.5</v>
      </c>
      <c r="I193">
        <f t="shared" si="6"/>
        <v>2.5800000000000017E-2</v>
      </c>
    </row>
    <row r="194" spans="1:9" x14ac:dyDescent="0.35">
      <c r="A194">
        <v>404</v>
      </c>
      <c r="B194">
        <v>9.0999999999999998E-2</v>
      </c>
      <c r="C194">
        <f>B194-$B$62</f>
        <v>5.0999999999999997E-2</v>
      </c>
      <c r="F194" s="1">
        <f t="shared" si="8"/>
        <v>2.6399999999999979E-2</v>
      </c>
      <c r="G194" s="1">
        <f t="shared" si="7"/>
        <v>3.2999999999999974E-2</v>
      </c>
      <c r="H194">
        <v>404</v>
      </c>
      <c r="I194">
        <f t="shared" si="6"/>
        <v>2.4600000000000018E-2</v>
      </c>
    </row>
    <row r="195" spans="1:9" x14ac:dyDescent="0.35">
      <c r="A195">
        <v>403.5</v>
      </c>
      <c r="B195">
        <v>0.09</v>
      </c>
      <c r="C195">
        <f>B195-$B$62</f>
        <v>4.9999999999999996E-2</v>
      </c>
      <c r="F195" s="1">
        <f t="shared" si="8"/>
        <v>2.6599999999999981E-2</v>
      </c>
      <c r="G195" s="1">
        <f t="shared" si="7"/>
        <v>3.3249999999999974E-2</v>
      </c>
      <c r="H195">
        <v>403.5</v>
      </c>
      <c r="I195">
        <f t="shared" ref="I195:I258" si="9">C195-F195</f>
        <v>2.3400000000000015E-2</v>
      </c>
    </row>
    <row r="196" spans="1:9" x14ac:dyDescent="0.35">
      <c r="A196">
        <v>403</v>
      </c>
      <c r="B196">
        <v>8.8999999999999996E-2</v>
      </c>
      <c r="C196">
        <f>B196-$B$62</f>
        <v>4.8999999999999995E-2</v>
      </c>
      <c r="F196" s="1">
        <f t="shared" si="8"/>
        <v>2.679999999999998E-2</v>
      </c>
      <c r="G196" s="1">
        <f t="shared" si="7"/>
        <v>3.3499999999999974E-2</v>
      </c>
      <c r="H196">
        <v>403</v>
      </c>
      <c r="I196">
        <f t="shared" si="9"/>
        <v>2.2200000000000015E-2</v>
      </c>
    </row>
    <row r="197" spans="1:9" x14ac:dyDescent="0.35">
      <c r="A197">
        <v>402.49</v>
      </c>
      <c r="B197">
        <v>8.7999999999999995E-2</v>
      </c>
      <c r="C197">
        <f>B197-$B$62</f>
        <v>4.7999999999999994E-2</v>
      </c>
      <c r="F197" s="1">
        <f t="shared" si="8"/>
        <v>2.6999999999999982E-2</v>
      </c>
      <c r="G197" s="1">
        <f t="shared" si="7"/>
        <v>3.3749999999999974E-2</v>
      </c>
      <c r="H197">
        <v>402.49</v>
      </c>
      <c r="I197">
        <f t="shared" si="9"/>
        <v>2.1000000000000012E-2</v>
      </c>
    </row>
    <row r="198" spans="1:9" x14ac:dyDescent="0.35">
      <c r="A198">
        <v>401.99</v>
      </c>
      <c r="B198">
        <v>8.6999999999999994E-2</v>
      </c>
      <c r="C198">
        <f>B198-$B$62</f>
        <v>4.6999999999999993E-2</v>
      </c>
      <c r="F198" s="1">
        <f t="shared" si="8"/>
        <v>2.7199999999999981E-2</v>
      </c>
      <c r="G198" s="1">
        <f t="shared" si="7"/>
        <v>3.3999999999999975E-2</v>
      </c>
      <c r="H198">
        <v>401.99</v>
      </c>
      <c r="I198">
        <f t="shared" si="9"/>
        <v>1.9800000000000012E-2</v>
      </c>
    </row>
    <row r="199" spans="1:9" x14ac:dyDescent="0.35">
      <c r="A199">
        <v>401.49</v>
      </c>
      <c r="B199">
        <v>8.5999999999999993E-2</v>
      </c>
      <c r="C199">
        <f>B199-$B$62</f>
        <v>4.5999999999999992E-2</v>
      </c>
      <c r="F199" s="1">
        <f t="shared" si="8"/>
        <v>2.739999999999998E-2</v>
      </c>
      <c r="G199" s="1">
        <f t="shared" si="7"/>
        <v>3.4249999999999975E-2</v>
      </c>
      <c r="H199">
        <v>401.49</v>
      </c>
      <c r="I199">
        <f t="shared" si="9"/>
        <v>1.8600000000000012E-2</v>
      </c>
    </row>
    <row r="200" spans="1:9" x14ac:dyDescent="0.35">
      <c r="A200">
        <v>400.99</v>
      </c>
      <c r="B200">
        <v>8.5000000000000006E-2</v>
      </c>
      <c r="C200">
        <f>B200-$B$62</f>
        <v>4.5000000000000005E-2</v>
      </c>
      <c r="F200" s="1">
        <f t="shared" si="8"/>
        <v>2.7599999999999982E-2</v>
      </c>
      <c r="G200" s="1">
        <f t="shared" si="7"/>
        <v>3.4499999999999975E-2</v>
      </c>
      <c r="H200">
        <v>400.99</v>
      </c>
      <c r="I200">
        <f t="shared" si="9"/>
        <v>1.7400000000000023E-2</v>
      </c>
    </row>
    <row r="201" spans="1:9" x14ac:dyDescent="0.35">
      <c r="A201">
        <v>400.49</v>
      </c>
      <c r="B201">
        <v>8.4000000000000005E-2</v>
      </c>
      <c r="C201">
        <f>B201-$B$62</f>
        <v>4.4000000000000004E-2</v>
      </c>
      <c r="F201" s="1">
        <f t="shared" si="8"/>
        <v>2.7799999999999981E-2</v>
      </c>
      <c r="G201" s="1">
        <f t="shared" si="7"/>
        <v>3.4749999999999975E-2</v>
      </c>
      <c r="H201">
        <v>400.49</v>
      </c>
      <c r="I201">
        <f t="shared" si="9"/>
        <v>1.6200000000000023E-2</v>
      </c>
    </row>
    <row r="202" spans="1:9" x14ac:dyDescent="0.35">
      <c r="A202">
        <v>399.99</v>
      </c>
      <c r="B202">
        <v>8.3000000000000004E-2</v>
      </c>
      <c r="C202">
        <f>B202-$B$62</f>
        <v>4.3000000000000003E-2</v>
      </c>
      <c r="F202" s="1">
        <f t="shared" si="8"/>
        <v>2.7999999999999983E-2</v>
      </c>
      <c r="G202" s="1">
        <f t="shared" si="7"/>
        <v>3.4999999999999976E-2</v>
      </c>
      <c r="H202">
        <v>399.99</v>
      </c>
      <c r="I202">
        <f t="shared" si="9"/>
        <v>1.500000000000002E-2</v>
      </c>
    </row>
    <row r="203" spans="1:9" x14ac:dyDescent="0.35">
      <c r="A203">
        <v>399.48</v>
      </c>
      <c r="B203">
        <v>8.3000000000000004E-2</v>
      </c>
      <c r="C203">
        <f>B203-$B$62</f>
        <v>4.3000000000000003E-2</v>
      </c>
      <c r="F203" s="1">
        <f t="shared" si="8"/>
        <v>2.8199999999999982E-2</v>
      </c>
      <c r="G203" s="1">
        <f t="shared" si="7"/>
        <v>3.5249999999999976E-2</v>
      </c>
      <c r="H203">
        <v>399.48</v>
      </c>
      <c r="I203">
        <f t="shared" si="9"/>
        <v>1.4800000000000021E-2</v>
      </c>
    </row>
    <row r="204" spans="1:9" x14ac:dyDescent="0.35">
      <c r="A204">
        <v>398.98</v>
      </c>
      <c r="B204">
        <v>8.2000000000000003E-2</v>
      </c>
      <c r="C204">
        <f>B204-$B$62</f>
        <v>4.2000000000000003E-2</v>
      </c>
      <c r="F204" s="1">
        <f t="shared" si="8"/>
        <v>2.8399999999999981E-2</v>
      </c>
      <c r="G204" s="1">
        <f t="shared" si="7"/>
        <v>3.5499999999999976E-2</v>
      </c>
      <c r="H204">
        <v>398.98</v>
      </c>
      <c r="I204">
        <f t="shared" si="9"/>
        <v>1.3600000000000022E-2</v>
      </c>
    </row>
    <row r="205" spans="1:9" x14ac:dyDescent="0.35">
      <c r="A205">
        <v>398.52</v>
      </c>
      <c r="B205">
        <v>8.1000000000000003E-2</v>
      </c>
      <c r="C205">
        <f>B205-$B$62</f>
        <v>4.1000000000000002E-2</v>
      </c>
      <c r="F205" s="1">
        <f t="shared" si="8"/>
        <v>2.8599999999999983E-2</v>
      </c>
      <c r="G205" s="1">
        <f t="shared" si="7"/>
        <v>3.5749999999999976E-2</v>
      </c>
      <c r="H205">
        <v>398.52</v>
      </c>
      <c r="I205">
        <f t="shared" si="9"/>
        <v>1.2400000000000019E-2</v>
      </c>
    </row>
    <row r="206" spans="1:9" x14ac:dyDescent="0.35">
      <c r="A206">
        <v>398.02</v>
      </c>
      <c r="B206">
        <v>8.1000000000000003E-2</v>
      </c>
      <c r="C206">
        <f>B206-$B$62</f>
        <v>4.1000000000000002E-2</v>
      </c>
      <c r="F206" s="1">
        <f t="shared" si="8"/>
        <v>2.8799999999999982E-2</v>
      </c>
      <c r="G206" s="1">
        <f t="shared" si="7"/>
        <v>3.5999999999999976E-2</v>
      </c>
      <c r="H206">
        <v>398.02</v>
      </c>
      <c r="I206">
        <f t="shared" si="9"/>
        <v>1.220000000000002E-2</v>
      </c>
    </row>
    <row r="207" spans="1:9" x14ac:dyDescent="0.35">
      <c r="A207">
        <v>397.51</v>
      </c>
      <c r="B207">
        <v>0.08</v>
      </c>
      <c r="C207">
        <f>B207-$B$62</f>
        <v>0.04</v>
      </c>
      <c r="F207" s="1">
        <f t="shared" si="8"/>
        <v>2.8999999999999984E-2</v>
      </c>
      <c r="G207" s="1">
        <f t="shared" si="7"/>
        <v>3.6249999999999977E-2</v>
      </c>
      <c r="H207">
        <v>397.51</v>
      </c>
      <c r="I207">
        <f t="shared" si="9"/>
        <v>1.1000000000000017E-2</v>
      </c>
    </row>
    <row r="208" spans="1:9" x14ac:dyDescent="0.35">
      <c r="A208">
        <v>397.01</v>
      </c>
      <c r="B208">
        <v>0.08</v>
      </c>
      <c r="C208">
        <f>B208-$B$62</f>
        <v>0.04</v>
      </c>
      <c r="F208" s="1">
        <f t="shared" si="8"/>
        <v>2.9199999999999983E-2</v>
      </c>
      <c r="G208" s="1">
        <f t="shared" si="7"/>
        <v>3.6499999999999977E-2</v>
      </c>
      <c r="H208">
        <v>397.01</v>
      </c>
      <c r="I208">
        <f t="shared" si="9"/>
        <v>1.0800000000000018E-2</v>
      </c>
    </row>
    <row r="209" spans="1:9" x14ac:dyDescent="0.35">
      <c r="A209">
        <v>396.51</v>
      </c>
      <c r="B209">
        <v>7.9000000000000001E-2</v>
      </c>
      <c r="C209">
        <f>B209-$B$62</f>
        <v>3.9E-2</v>
      </c>
      <c r="F209" s="1">
        <f t="shared" si="8"/>
        <v>2.9399999999999982E-2</v>
      </c>
      <c r="G209" s="1">
        <f t="shared" si="7"/>
        <v>3.6749999999999977E-2</v>
      </c>
      <c r="H209">
        <v>396.51</v>
      </c>
      <c r="I209">
        <f t="shared" si="9"/>
        <v>9.6000000000000182E-3</v>
      </c>
    </row>
    <row r="210" spans="1:9" x14ac:dyDescent="0.35">
      <c r="A210">
        <v>396.01</v>
      </c>
      <c r="B210">
        <v>7.9000000000000001E-2</v>
      </c>
      <c r="C210">
        <f>B210-$B$62</f>
        <v>3.9E-2</v>
      </c>
      <c r="F210" s="1">
        <f t="shared" si="8"/>
        <v>2.9599999999999984E-2</v>
      </c>
      <c r="G210" s="1">
        <f t="shared" si="7"/>
        <v>3.6999999999999977E-2</v>
      </c>
      <c r="H210">
        <v>396.01</v>
      </c>
      <c r="I210">
        <f t="shared" si="9"/>
        <v>9.400000000000016E-3</v>
      </c>
    </row>
    <row r="211" spans="1:9" x14ac:dyDescent="0.35">
      <c r="A211">
        <v>395.51</v>
      </c>
      <c r="B211">
        <v>7.8E-2</v>
      </c>
      <c r="C211">
        <f>B211-$B$62</f>
        <v>3.7999999999999999E-2</v>
      </c>
      <c r="F211" s="1">
        <f t="shared" si="8"/>
        <v>2.9799999999999983E-2</v>
      </c>
      <c r="G211" s="1">
        <f t="shared" si="7"/>
        <v>3.7249999999999978E-2</v>
      </c>
      <c r="H211">
        <v>395.51</v>
      </c>
      <c r="I211">
        <f t="shared" si="9"/>
        <v>8.2000000000000163E-3</v>
      </c>
    </row>
    <row r="212" spans="1:9" x14ac:dyDescent="0.35">
      <c r="A212">
        <v>395</v>
      </c>
      <c r="B212">
        <v>7.6999999999999999E-2</v>
      </c>
      <c r="C212">
        <f>B212-$B$62</f>
        <v>3.6999999999999998E-2</v>
      </c>
      <c r="F212" s="1">
        <f t="shared" si="8"/>
        <v>2.9999999999999985E-2</v>
      </c>
      <c r="G212" s="1">
        <f t="shared" si="7"/>
        <v>3.7499999999999978E-2</v>
      </c>
      <c r="H212">
        <v>395</v>
      </c>
      <c r="I212">
        <f t="shared" si="9"/>
        <v>7.0000000000000132E-3</v>
      </c>
    </row>
    <row r="213" spans="1:9" x14ac:dyDescent="0.35">
      <c r="A213">
        <v>394.5</v>
      </c>
      <c r="B213">
        <v>7.5999999999999998E-2</v>
      </c>
      <c r="C213">
        <f>B213-$B$62</f>
        <v>3.5999999999999997E-2</v>
      </c>
      <c r="F213" s="1">
        <f t="shared" si="8"/>
        <v>3.0199999999999984E-2</v>
      </c>
      <c r="G213" s="1">
        <f t="shared" si="7"/>
        <v>3.7749999999999978E-2</v>
      </c>
      <c r="H213">
        <v>394.5</v>
      </c>
      <c r="I213">
        <f t="shared" si="9"/>
        <v>5.8000000000000135E-3</v>
      </c>
    </row>
    <row r="214" spans="1:9" x14ac:dyDescent="0.35">
      <c r="A214">
        <v>394</v>
      </c>
      <c r="B214">
        <v>7.5999999999999998E-2</v>
      </c>
      <c r="C214">
        <f>B214-$B$62</f>
        <v>3.5999999999999997E-2</v>
      </c>
      <c r="F214" s="1">
        <f t="shared" si="8"/>
        <v>3.0399999999999983E-2</v>
      </c>
      <c r="G214" s="1">
        <f t="shared" si="7"/>
        <v>3.7999999999999978E-2</v>
      </c>
      <c r="H214">
        <v>394</v>
      </c>
      <c r="I214">
        <f t="shared" si="9"/>
        <v>5.6000000000000147E-3</v>
      </c>
    </row>
    <row r="215" spans="1:9" x14ac:dyDescent="0.35">
      <c r="A215">
        <v>393.5</v>
      </c>
      <c r="B215">
        <v>7.6999999999999999E-2</v>
      </c>
      <c r="C215">
        <f>B215-$B$62</f>
        <v>3.6999999999999998E-2</v>
      </c>
      <c r="F215" s="1">
        <f t="shared" si="8"/>
        <v>3.0599999999999985E-2</v>
      </c>
      <c r="G215" s="1">
        <f t="shared" si="7"/>
        <v>3.8249999999999978E-2</v>
      </c>
      <c r="H215">
        <v>393.5</v>
      </c>
      <c r="I215">
        <f t="shared" si="9"/>
        <v>6.4000000000000133E-3</v>
      </c>
    </row>
    <row r="216" spans="1:9" x14ac:dyDescent="0.35">
      <c r="A216">
        <v>392.99</v>
      </c>
      <c r="B216">
        <v>7.6999999999999999E-2</v>
      </c>
      <c r="C216">
        <f>B216-$B$62</f>
        <v>3.6999999999999998E-2</v>
      </c>
      <c r="F216" s="1">
        <f t="shared" si="8"/>
        <v>3.0799999999999984E-2</v>
      </c>
      <c r="G216" s="1">
        <f t="shared" si="7"/>
        <v>3.8499999999999979E-2</v>
      </c>
      <c r="H216">
        <v>392.99</v>
      </c>
      <c r="I216">
        <f t="shared" si="9"/>
        <v>6.2000000000000145E-3</v>
      </c>
    </row>
    <row r="217" spans="1:9" x14ac:dyDescent="0.35">
      <c r="A217">
        <v>392.49</v>
      </c>
      <c r="B217">
        <v>7.4999999999999997E-2</v>
      </c>
      <c r="C217">
        <f>B217-$B$62</f>
        <v>3.4999999999999996E-2</v>
      </c>
      <c r="F217" s="1">
        <f t="shared" si="8"/>
        <v>3.0999999999999986E-2</v>
      </c>
      <c r="G217" s="1">
        <f t="shared" si="7"/>
        <v>3.8749999999999979E-2</v>
      </c>
      <c r="H217">
        <v>392.49</v>
      </c>
      <c r="I217">
        <f t="shared" si="9"/>
        <v>4.0000000000000105E-3</v>
      </c>
    </row>
    <row r="218" spans="1:9" x14ac:dyDescent="0.35">
      <c r="A218">
        <v>391.99</v>
      </c>
      <c r="B218">
        <v>7.4999999999999997E-2</v>
      </c>
      <c r="C218">
        <f>B218-$B$62</f>
        <v>3.4999999999999996E-2</v>
      </c>
      <c r="F218" s="1">
        <f t="shared" si="8"/>
        <v>3.1199999999999985E-2</v>
      </c>
      <c r="G218" s="1">
        <f t="shared" si="7"/>
        <v>3.8999999999999979E-2</v>
      </c>
      <c r="H218">
        <v>391.99</v>
      </c>
      <c r="I218">
        <f t="shared" si="9"/>
        <v>3.8000000000000117E-3</v>
      </c>
    </row>
    <row r="219" spans="1:9" x14ac:dyDescent="0.35">
      <c r="A219">
        <v>391.49</v>
      </c>
      <c r="B219">
        <v>7.3999999999999996E-2</v>
      </c>
      <c r="C219">
        <f>B219-$B$62</f>
        <v>3.3999999999999996E-2</v>
      </c>
      <c r="F219" s="1">
        <f t="shared" si="8"/>
        <v>3.1399999999999983E-2</v>
      </c>
      <c r="G219" s="1">
        <f t="shared" si="7"/>
        <v>3.9249999999999979E-2</v>
      </c>
      <c r="H219">
        <v>391.49</v>
      </c>
      <c r="I219">
        <f t="shared" si="9"/>
        <v>2.600000000000012E-3</v>
      </c>
    </row>
    <row r="220" spans="1:9" x14ac:dyDescent="0.35">
      <c r="A220">
        <v>390.98</v>
      </c>
      <c r="B220">
        <v>7.4999999999999997E-2</v>
      </c>
      <c r="C220">
        <f>B220-$B$62</f>
        <v>3.4999999999999996E-2</v>
      </c>
      <c r="F220" s="1">
        <f t="shared" si="8"/>
        <v>3.1599999999999982E-2</v>
      </c>
      <c r="G220" s="1">
        <f t="shared" si="7"/>
        <v>3.949999999999998E-2</v>
      </c>
      <c r="H220">
        <v>390.98</v>
      </c>
      <c r="I220">
        <f t="shared" si="9"/>
        <v>3.4000000000000141E-3</v>
      </c>
    </row>
    <row r="221" spans="1:9" x14ac:dyDescent="0.35">
      <c r="A221">
        <v>390.52</v>
      </c>
      <c r="B221">
        <v>7.5999999999999998E-2</v>
      </c>
      <c r="C221">
        <f>B221-$B$62</f>
        <v>3.5999999999999997E-2</v>
      </c>
      <c r="F221" s="1">
        <f t="shared" si="8"/>
        <v>3.1799999999999988E-2</v>
      </c>
      <c r="G221" s="1">
        <f t="shared" si="7"/>
        <v>3.974999999999998E-2</v>
      </c>
      <c r="H221">
        <v>390.52</v>
      </c>
      <c r="I221">
        <f t="shared" si="9"/>
        <v>4.2000000000000093E-3</v>
      </c>
    </row>
    <row r="222" spans="1:9" x14ac:dyDescent="0.35">
      <c r="A222">
        <v>390.02</v>
      </c>
      <c r="B222">
        <v>7.4999999999999997E-2</v>
      </c>
      <c r="C222">
        <f>B222-$B$62</f>
        <v>3.4999999999999996E-2</v>
      </c>
      <c r="F222" s="1">
        <f t="shared" si="8"/>
        <v>3.1999999999999987E-2</v>
      </c>
      <c r="G222" s="1">
        <f t="shared" si="7"/>
        <v>3.999999999999998E-2</v>
      </c>
      <c r="H222">
        <v>390.02</v>
      </c>
      <c r="I222">
        <f t="shared" si="9"/>
        <v>3.0000000000000096E-3</v>
      </c>
    </row>
    <row r="223" spans="1:9" x14ac:dyDescent="0.35">
      <c r="A223">
        <v>389.51</v>
      </c>
      <c r="B223">
        <v>7.4999999999999997E-2</v>
      </c>
      <c r="C223">
        <f>B223-$B$62</f>
        <v>3.4999999999999996E-2</v>
      </c>
      <c r="F223" s="1">
        <f t="shared" si="8"/>
        <v>3.2199999999999986E-2</v>
      </c>
      <c r="G223" s="1">
        <f t="shared" si="7"/>
        <v>4.024999999999998E-2</v>
      </c>
      <c r="H223">
        <v>389.51</v>
      </c>
      <c r="I223">
        <f t="shared" si="9"/>
        <v>2.8000000000000108E-3</v>
      </c>
    </row>
    <row r="224" spans="1:9" x14ac:dyDescent="0.35">
      <c r="A224">
        <v>389.01</v>
      </c>
      <c r="B224">
        <v>7.3999999999999996E-2</v>
      </c>
      <c r="C224">
        <f>B224-$B$62</f>
        <v>3.3999999999999996E-2</v>
      </c>
      <c r="F224" s="1">
        <f t="shared" si="8"/>
        <v>3.2399999999999984E-2</v>
      </c>
      <c r="G224" s="1">
        <f t="shared" si="7"/>
        <v>4.049999999999998E-2</v>
      </c>
      <c r="H224">
        <v>389.01</v>
      </c>
      <c r="I224">
        <f t="shared" si="9"/>
        <v>1.6000000000000111E-3</v>
      </c>
    </row>
    <row r="225" spans="1:9" x14ac:dyDescent="0.35">
      <c r="A225">
        <v>388.51</v>
      </c>
      <c r="B225">
        <v>7.3999999999999996E-2</v>
      </c>
      <c r="C225">
        <f>B225-$B$62</f>
        <v>3.3999999999999996E-2</v>
      </c>
      <c r="F225" s="1">
        <f t="shared" si="8"/>
        <v>3.2599999999999983E-2</v>
      </c>
      <c r="G225" s="1">
        <f t="shared" si="7"/>
        <v>4.0749999999999981E-2</v>
      </c>
      <c r="H225">
        <v>388.51</v>
      </c>
      <c r="I225">
        <f t="shared" si="9"/>
        <v>1.4000000000000123E-3</v>
      </c>
    </row>
    <row r="226" spans="1:9" x14ac:dyDescent="0.35">
      <c r="A226">
        <v>388</v>
      </c>
      <c r="B226">
        <v>7.3999999999999996E-2</v>
      </c>
      <c r="C226">
        <f>B226-$B$62</f>
        <v>3.3999999999999996E-2</v>
      </c>
      <c r="F226" s="1">
        <f t="shared" si="8"/>
        <v>3.2799999999999989E-2</v>
      </c>
      <c r="G226" s="1">
        <f t="shared" si="7"/>
        <v>4.0999999999999981E-2</v>
      </c>
      <c r="H226">
        <v>388</v>
      </c>
      <c r="I226">
        <f t="shared" si="9"/>
        <v>1.2000000000000066E-3</v>
      </c>
    </row>
    <row r="227" spans="1:9" x14ac:dyDescent="0.35">
      <c r="A227">
        <v>387.5</v>
      </c>
      <c r="B227">
        <v>7.2999999999999995E-2</v>
      </c>
      <c r="C227">
        <f>B227-$B$62</f>
        <v>3.2999999999999995E-2</v>
      </c>
      <c r="F227" s="1">
        <f t="shared" si="8"/>
        <v>3.2999999999999988E-2</v>
      </c>
      <c r="G227" s="1">
        <f t="shared" si="7"/>
        <v>4.1249999999999981E-2</v>
      </c>
      <c r="H227">
        <v>387.5</v>
      </c>
      <c r="I227">
        <f t="shared" si="9"/>
        <v>0</v>
      </c>
    </row>
    <row r="228" spans="1:9" x14ac:dyDescent="0.35">
      <c r="A228">
        <v>387</v>
      </c>
      <c r="B228">
        <v>7.2999999999999995E-2</v>
      </c>
      <c r="C228">
        <f>B228-$B$62</f>
        <v>3.2999999999999995E-2</v>
      </c>
      <c r="F228" s="1">
        <f t="shared" si="8"/>
        <v>3.3199999999999986E-2</v>
      </c>
      <c r="G228" s="1">
        <f t="shared" si="7"/>
        <v>4.1499999999999981E-2</v>
      </c>
      <c r="H228">
        <v>387</v>
      </c>
      <c r="I228">
        <f t="shared" si="9"/>
        <v>-1.9999999999999185E-4</v>
      </c>
    </row>
    <row r="229" spans="1:9" x14ac:dyDescent="0.35">
      <c r="A229">
        <v>386.5</v>
      </c>
      <c r="B229">
        <v>7.3999999999999996E-2</v>
      </c>
      <c r="C229">
        <f>B229-$B$62</f>
        <v>3.3999999999999996E-2</v>
      </c>
      <c r="F229" s="1">
        <f t="shared" si="8"/>
        <v>3.3399999999999985E-2</v>
      </c>
      <c r="G229" s="1">
        <f t="shared" si="7"/>
        <v>4.1749999999999982E-2</v>
      </c>
      <c r="H229">
        <v>386.5</v>
      </c>
      <c r="I229">
        <f t="shared" si="9"/>
        <v>6.0000000000001025E-4</v>
      </c>
    </row>
    <row r="230" spans="1:9" x14ac:dyDescent="0.35">
      <c r="A230">
        <v>385.99</v>
      </c>
      <c r="B230">
        <v>7.3999999999999996E-2</v>
      </c>
      <c r="C230">
        <f>B230-$B$62</f>
        <v>3.3999999999999996E-2</v>
      </c>
      <c r="F230" s="1">
        <f t="shared" si="8"/>
        <v>3.3599999999999984E-2</v>
      </c>
      <c r="G230" s="1">
        <f t="shared" si="7"/>
        <v>4.1999999999999982E-2</v>
      </c>
      <c r="H230">
        <v>385.99</v>
      </c>
      <c r="I230">
        <f t="shared" si="9"/>
        <v>4.0000000000001146E-4</v>
      </c>
    </row>
    <row r="231" spans="1:9" x14ac:dyDescent="0.35">
      <c r="A231">
        <v>385.49</v>
      </c>
      <c r="B231">
        <v>7.3999999999999996E-2</v>
      </c>
      <c r="C231">
        <f>B231-$B$62</f>
        <v>3.3999999999999996E-2</v>
      </c>
      <c r="F231" s="1">
        <f t="shared" si="8"/>
        <v>3.379999999999999E-2</v>
      </c>
      <c r="G231" s="1">
        <f t="shared" si="7"/>
        <v>4.2249999999999982E-2</v>
      </c>
      <c r="H231">
        <v>385.49</v>
      </c>
      <c r="I231">
        <f t="shared" si="9"/>
        <v>2.0000000000000573E-4</v>
      </c>
    </row>
    <row r="232" spans="1:9" x14ac:dyDescent="0.35">
      <c r="A232">
        <v>384.99</v>
      </c>
      <c r="B232">
        <v>7.3999999999999996E-2</v>
      </c>
      <c r="C232">
        <f>B232-$B$62</f>
        <v>3.3999999999999996E-2</v>
      </c>
      <c r="F232" s="1">
        <f t="shared" si="8"/>
        <v>3.3999999999999989E-2</v>
      </c>
      <c r="G232" s="1">
        <f t="shared" si="7"/>
        <v>4.2499999999999982E-2</v>
      </c>
      <c r="H232">
        <v>384.99</v>
      </c>
      <c r="I232">
        <f t="shared" si="9"/>
        <v>0</v>
      </c>
    </row>
    <row r="233" spans="1:9" x14ac:dyDescent="0.35">
      <c r="A233">
        <v>384.48</v>
      </c>
      <c r="B233">
        <v>7.2999999999999995E-2</v>
      </c>
      <c r="C233">
        <f>B233-$B$62</f>
        <v>3.2999999999999995E-2</v>
      </c>
      <c r="F233" s="1">
        <f t="shared" si="8"/>
        <v>3.4199999999999987E-2</v>
      </c>
      <c r="G233" s="1">
        <f t="shared" si="7"/>
        <v>4.2749999999999982E-2</v>
      </c>
      <c r="H233">
        <v>384.48</v>
      </c>
      <c r="I233">
        <f t="shared" si="9"/>
        <v>-1.1999999999999927E-3</v>
      </c>
    </row>
    <row r="234" spans="1:9" x14ac:dyDescent="0.35">
      <c r="A234">
        <v>384.02</v>
      </c>
      <c r="B234">
        <v>7.2999999999999995E-2</v>
      </c>
      <c r="C234">
        <f>B234-$B$62</f>
        <v>3.2999999999999995E-2</v>
      </c>
      <c r="F234" s="1">
        <f t="shared" si="8"/>
        <v>3.4399999999999986E-2</v>
      </c>
      <c r="G234" s="1">
        <f t="shared" si="7"/>
        <v>4.2999999999999983E-2</v>
      </c>
      <c r="H234">
        <v>384.02</v>
      </c>
      <c r="I234">
        <f t="shared" si="9"/>
        <v>-1.3999999999999915E-3</v>
      </c>
    </row>
    <row r="235" spans="1:9" x14ac:dyDescent="0.35">
      <c r="A235">
        <v>383.52</v>
      </c>
      <c r="B235">
        <v>7.2999999999999995E-2</v>
      </c>
      <c r="C235">
        <f>B235-$B$62</f>
        <v>3.2999999999999995E-2</v>
      </c>
      <c r="F235" s="1">
        <f t="shared" si="8"/>
        <v>3.4599999999999985E-2</v>
      </c>
      <c r="G235" s="1">
        <f t="shared" si="7"/>
        <v>4.3249999999999983E-2</v>
      </c>
      <c r="H235">
        <v>383.52</v>
      </c>
      <c r="I235">
        <f t="shared" si="9"/>
        <v>-1.5999999999999903E-3</v>
      </c>
    </row>
    <row r="236" spans="1:9" x14ac:dyDescent="0.35">
      <c r="A236">
        <v>383.01</v>
      </c>
      <c r="B236">
        <v>7.3999999999999996E-2</v>
      </c>
      <c r="C236">
        <f>B236-$B$62</f>
        <v>3.3999999999999996E-2</v>
      </c>
      <c r="F236" s="1">
        <f t="shared" si="8"/>
        <v>3.4799999999999991E-2</v>
      </c>
      <c r="G236" s="1">
        <f t="shared" si="7"/>
        <v>4.3499999999999983E-2</v>
      </c>
      <c r="H236">
        <v>383.01</v>
      </c>
      <c r="I236">
        <f t="shared" si="9"/>
        <v>-7.9999999999999516E-4</v>
      </c>
    </row>
    <row r="237" spans="1:9" x14ac:dyDescent="0.35">
      <c r="A237">
        <v>382.51</v>
      </c>
      <c r="B237">
        <v>7.3999999999999996E-2</v>
      </c>
      <c r="C237">
        <f>B237-$B$62</f>
        <v>3.3999999999999996E-2</v>
      </c>
      <c r="F237" s="1">
        <f t="shared" si="8"/>
        <v>3.4999999999999989E-2</v>
      </c>
      <c r="G237" s="1">
        <f t="shared" si="7"/>
        <v>4.3749999999999983E-2</v>
      </c>
      <c r="H237">
        <v>382.51</v>
      </c>
      <c r="I237">
        <f t="shared" si="9"/>
        <v>-9.9999999999999395E-4</v>
      </c>
    </row>
    <row r="238" spans="1:9" x14ac:dyDescent="0.35">
      <c r="A238">
        <v>382.01</v>
      </c>
      <c r="B238">
        <v>7.3999999999999996E-2</v>
      </c>
      <c r="C238">
        <f>B238-$B$62</f>
        <v>3.3999999999999996E-2</v>
      </c>
      <c r="F238" s="1">
        <f t="shared" si="8"/>
        <v>3.5199999999999988E-2</v>
      </c>
      <c r="G238" s="1">
        <f t="shared" si="7"/>
        <v>4.3999999999999984E-2</v>
      </c>
      <c r="H238">
        <v>382.01</v>
      </c>
      <c r="I238">
        <f t="shared" si="9"/>
        <v>-1.1999999999999927E-3</v>
      </c>
    </row>
    <row r="239" spans="1:9" x14ac:dyDescent="0.35">
      <c r="A239">
        <v>381.5</v>
      </c>
      <c r="B239">
        <v>7.3999999999999996E-2</v>
      </c>
      <c r="C239">
        <f>B239-$B$62</f>
        <v>3.3999999999999996E-2</v>
      </c>
      <c r="F239" s="1">
        <f t="shared" si="8"/>
        <v>3.5399999999999987E-2</v>
      </c>
      <c r="G239" s="1">
        <f t="shared" si="7"/>
        <v>4.4249999999999984E-2</v>
      </c>
      <c r="H239">
        <v>381.5</v>
      </c>
      <c r="I239">
        <f t="shared" si="9"/>
        <v>-1.3999999999999915E-3</v>
      </c>
    </row>
    <row r="240" spans="1:9" x14ac:dyDescent="0.35">
      <c r="A240">
        <v>381</v>
      </c>
      <c r="B240">
        <v>7.3999999999999996E-2</v>
      </c>
      <c r="C240">
        <f>B240-$B$62</f>
        <v>3.3999999999999996E-2</v>
      </c>
      <c r="F240" s="1">
        <f t="shared" si="8"/>
        <v>3.5599999999999986E-2</v>
      </c>
      <c r="G240" s="1">
        <f t="shared" si="7"/>
        <v>4.4499999999999984E-2</v>
      </c>
      <c r="H240">
        <v>381</v>
      </c>
      <c r="I240">
        <f t="shared" si="9"/>
        <v>-1.5999999999999903E-3</v>
      </c>
    </row>
    <row r="241" spans="1:9" x14ac:dyDescent="0.35">
      <c r="A241">
        <v>380.49</v>
      </c>
      <c r="B241">
        <v>7.3999999999999996E-2</v>
      </c>
      <c r="C241">
        <f>B241-$B$62</f>
        <v>3.3999999999999996E-2</v>
      </c>
      <c r="F241" s="1">
        <f t="shared" si="8"/>
        <v>3.5799999999999992E-2</v>
      </c>
      <c r="G241" s="1">
        <f t="shared" si="7"/>
        <v>4.4749999999999984E-2</v>
      </c>
      <c r="H241">
        <v>380.49</v>
      </c>
      <c r="I241">
        <f t="shared" si="9"/>
        <v>-1.799999999999996E-3</v>
      </c>
    </row>
    <row r="242" spans="1:9" x14ac:dyDescent="0.35">
      <c r="A242">
        <v>379.99</v>
      </c>
      <c r="B242">
        <v>7.3999999999999996E-2</v>
      </c>
      <c r="C242">
        <f>B242-$B$62</f>
        <v>3.3999999999999996E-2</v>
      </c>
      <c r="F242" s="1">
        <f t="shared" si="8"/>
        <v>3.599999999999999E-2</v>
      </c>
      <c r="G242" s="1">
        <f t="shared" si="7"/>
        <v>4.4999999999999984E-2</v>
      </c>
      <c r="H242">
        <v>379.99</v>
      </c>
      <c r="I242">
        <f t="shared" si="9"/>
        <v>-1.9999999999999948E-3</v>
      </c>
    </row>
    <row r="243" spans="1:9" x14ac:dyDescent="0.35">
      <c r="A243">
        <v>379.49</v>
      </c>
      <c r="B243">
        <v>7.3999999999999996E-2</v>
      </c>
      <c r="C243">
        <f>B243-$B$62</f>
        <v>3.3999999999999996E-2</v>
      </c>
      <c r="F243" s="1">
        <f t="shared" si="8"/>
        <v>3.6199999999999989E-2</v>
      </c>
      <c r="G243" s="1">
        <f t="shared" si="7"/>
        <v>4.5249999999999985E-2</v>
      </c>
      <c r="H243">
        <v>379.49</v>
      </c>
      <c r="I243">
        <f t="shared" si="9"/>
        <v>-2.1999999999999936E-3</v>
      </c>
    </row>
    <row r="244" spans="1:9" x14ac:dyDescent="0.35">
      <c r="A244">
        <v>378.98</v>
      </c>
      <c r="B244">
        <v>7.4999999999999997E-2</v>
      </c>
      <c r="C244">
        <f>B244-$B$62</f>
        <v>3.4999999999999996E-2</v>
      </c>
      <c r="F244" s="1">
        <f t="shared" si="8"/>
        <v>3.6399999999999988E-2</v>
      </c>
      <c r="G244" s="1">
        <f t="shared" si="7"/>
        <v>4.5499999999999985E-2</v>
      </c>
      <c r="H244">
        <v>378.98</v>
      </c>
      <c r="I244">
        <f t="shared" si="9"/>
        <v>-1.3999999999999915E-3</v>
      </c>
    </row>
    <row r="245" spans="1:9" x14ac:dyDescent="0.35">
      <c r="A245">
        <v>378.52</v>
      </c>
      <c r="B245">
        <v>7.4999999999999997E-2</v>
      </c>
      <c r="C245">
        <f>B245-$B$62</f>
        <v>3.4999999999999996E-2</v>
      </c>
      <c r="F245" s="1">
        <f t="shared" si="8"/>
        <v>3.6599999999999987E-2</v>
      </c>
      <c r="G245" s="1">
        <f t="shared" si="7"/>
        <v>4.5749999999999985E-2</v>
      </c>
      <c r="H245">
        <v>378.52</v>
      </c>
      <c r="I245">
        <f t="shared" si="9"/>
        <v>-1.5999999999999903E-3</v>
      </c>
    </row>
    <row r="246" spans="1:9" x14ac:dyDescent="0.35">
      <c r="A246">
        <v>378.02</v>
      </c>
      <c r="B246">
        <v>7.3999999999999996E-2</v>
      </c>
      <c r="C246">
        <f>B246-$B$62</f>
        <v>3.3999999999999996E-2</v>
      </c>
      <c r="F246" s="1">
        <f t="shared" si="8"/>
        <v>3.6799999999999992E-2</v>
      </c>
      <c r="G246" s="1">
        <f t="shared" si="7"/>
        <v>4.5999999999999985E-2</v>
      </c>
      <c r="H246">
        <v>378.02</v>
      </c>
      <c r="I246">
        <f t="shared" si="9"/>
        <v>-2.7999999999999969E-3</v>
      </c>
    </row>
    <row r="247" spans="1:9" x14ac:dyDescent="0.35">
      <c r="A247">
        <v>377.51</v>
      </c>
      <c r="B247">
        <v>7.3999999999999996E-2</v>
      </c>
      <c r="C247">
        <f>B247-$B$62</f>
        <v>3.3999999999999996E-2</v>
      </c>
      <c r="F247" s="1">
        <f t="shared" si="8"/>
        <v>3.6999999999999991E-2</v>
      </c>
      <c r="G247" s="1">
        <f t="shared" si="7"/>
        <v>4.6249999999999986E-2</v>
      </c>
      <c r="H247">
        <v>377.51</v>
      </c>
      <c r="I247">
        <f t="shared" si="9"/>
        <v>-2.9999999999999957E-3</v>
      </c>
    </row>
    <row r="248" spans="1:9" x14ac:dyDescent="0.35">
      <c r="A248">
        <v>377.01</v>
      </c>
      <c r="B248">
        <v>7.5999999999999998E-2</v>
      </c>
      <c r="C248">
        <f>B248-$B$62</f>
        <v>3.5999999999999997E-2</v>
      </c>
      <c r="F248" s="1">
        <f t="shared" si="8"/>
        <v>3.719999999999999E-2</v>
      </c>
      <c r="G248" s="1">
        <f t="shared" si="7"/>
        <v>4.6499999999999986E-2</v>
      </c>
      <c r="H248">
        <v>377.01</v>
      </c>
      <c r="I248">
        <f t="shared" si="9"/>
        <v>-1.1999999999999927E-3</v>
      </c>
    </row>
    <row r="249" spans="1:9" x14ac:dyDescent="0.35">
      <c r="A249">
        <v>376.5</v>
      </c>
      <c r="B249">
        <v>7.6999999999999999E-2</v>
      </c>
      <c r="C249">
        <f>B249-$B$62</f>
        <v>3.6999999999999998E-2</v>
      </c>
      <c r="F249" s="1">
        <f t="shared" si="8"/>
        <v>3.7399999999999989E-2</v>
      </c>
      <c r="G249" s="1">
        <f t="shared" si="7"/>
        <v>4.6749999999999986E-2</v>
      </c>
      <c r="H249">
        <v>376.5</v>
      </c>
      <c r="I249">
        <f t="shared" si="9"/>
        <v>-3.9999999999999064E-4</v>
      </c>
    </row>
    <row r="250" spans="1:9" x14ac:dyDescent="0.35">
      <c r="A250">
        <v>376</v>
      </c>
      <c r="B250">
        <v>7.5999999999999998E-2</v>
      </c>
      <c r="C250">
        <f>B250-$B$62</f>
        <v>3.5999999999999997E-2</v>
      </c>
      <c r="F250" s="1">
        <f t="shared" si="8"/>
        <v>3.7599999999999995E-2</v>
      </c>
      <c r="G250" s="1">
        <f t="shared" si="7"/>
        <v>4.6999999999999986E-2</v>
      </c>
      <c r="H250">
        <v>376</v>
      </c>
      <c r="I250">
        <f t="shared" si="9"/>
        <v>-1.5999999999999973E-3</v>
      </c>
    </row>
    <row r="251" spans="1:9" x14ac:dyDescent="0.35">
      <c r="A251">
        <v>375.5</v>
      </c>
      <c r="B251">
        <v>7.5999999999999998E-2</v>
      </c>
      <c r="C251">
        <f>B251-$B$62</f>
        <v>3.5999999999999997E-2</v>
      </c>
      <c r="F251" s="1">
        <f t="shared" si="8"/>
        <v>3.7799999999999993E-2</v>
      </c>
      <c r="G251" s="1">
        <f t="shared" si="7"/>
        <v>4.7249999999999986E-2</v>
      </c>
      <c r="H251">
        <v>375.5</v>
      </c>
      <c r="I251">
        <f t="shared" si="9"/>
        <v>-1.799999999999996E-3</v>
      </c>
    </row>
    <row r="252" spans="1:9" x14ac:dyDescent="0.35">
      <c r="A252">
        <v>374.99</v>
      </c>
      <c r="B252">
        <v>7.5999999999999998E-2</v>
      </c>
      <c r="C252">
        <f>B252-$B$62</f>
        <v>3.5999999999999997E-2</v>
      </c>
      <c r="F252" s="1">
        <f t="shared" si="8"/>
        <v>3.7999999999999992E-2</v>
      </c>
      <c r="G252" s="1">
        <f t="shared" si="7"/>
        <v>4.7499999999999987E-2</v>
      </c>
      <c r="H252">
        <v>374.99</v>
      </c>
      <c r="I252">
        <f t="shared" si="9"/>
        <v>-1.9999999999999948E-3</v>
      </c>
    </row>
    <row r="253" spans="1:9" x14ac:dyDescent="0.35">
      <c r="A253">
        <v>374.49</v>
      </c>
      <c r="B253">
        <v>7.6999999999999999E-2</v>
      </c>
      <c r="C253">
        <f>B253-$B$62</f>
        <v>3.6999999999999998E-2</v>
      </c>
      <c r="F253" s="1">
        <f t="shared" si="8"/>
        <v>3.8199999999999991E-2</v>
      </c>
      <c r="G253" s="1">
        <f t="shared" si="7"/>
        <v>4.7749999999999987E-2</v>
      </c>
      <c r="H253">
        <v>374.49</v>
      </c>
      <c r="I253">
        <f t="shared" si="9"/>
        <v>-1.1999999999999927E-3</v>
      </c>
    </row>
    <row r="254" spans="1:9" x14ac:dyDescent="0.35">
      <c r="A254">
        <v>373.98</v>
      </c>
      <c r="B254">
        <v>7.6999999999999999E-2</v>
      </c>
      <c r="C254">
        <f>B254-$B$62</f>
        <v>3.6999999999999998E-2</v>
      </c>
      <c r="F254" s="1">
        <f t="shared" si="8"/>
        <v>3.839999999999999E-2</v>
      </c>
      <c r="G254" s="1">
        <f t="shared" si="7"/>
        <v>4.7999999999999987E-2</v>
      </c>
      <c r="H254">
        <v>373.98</v>
      </c>
      <c r="I254">
        <f t="shared" si="9"/>
        <v>-1.3999999999999915E-3</v>
      </c>
    </row>
    <row r="255" spans="1:9" x14ac:dyDescent="0.35">
      <c r="A255">
        <v>373.48</v>
      </c>
      <c r="B255">
        <v>7.6999999999999999E-2</v>
      </c>
      <c r="C255">
        <f>B255-$B$62</f>
        <v>3.6999999999999998E-2</v>
      </c>
      <c r="F255" s="1">
        <f t="shared" si="8"/>
        <v>3.8599999999999995E-2</v>
      </c>
      <c r="G255" s="1">
        <f t="shared" ref="G255:G300" si="10">G256-0.00025</f>
        <v>4.8249999999999987E-2</v>
      </c>
      <c r="H255">
        <v>373.48</v>
      </c>
      <c r="I255">
        <f t="shared" si="9"/>
        <v>-1.5999999999999973E-3</v>
      </c>
    </row>
    <row r="256" spans="1:9" x14ac:dyDescent="0.35">
      <c r="A256">
        <v>373.02</v>
      </c>
      <c r="B256">
        <v>7.6999999999999999E-2</v>
      </c>
      <c r="C256">
        <f>B256-$B$62</f>
        <v>3.6999999999999998E-2</v>
      </c>
      <c r="F256" s="1">
        <f t="shared" ref="F256:F302" si="11">G256*0.8</f>
        <v>3.8799999999999994E-2</v>
      </c>
      <c r="G256" s="1">
        <f t="shared" si="10"/>
        <v>4.8499999999999988E-2</v>
      </c>
      <c r="H256">
        <v>373.02</v>
      </c>
      <c r="I256">
        <f t="shared" si="9"/>
        <v>-1.799999999999996E-3</v>
      </c>
    </row>
    <row r="257" spans="1:9" x14ac:dyDescent="0.35">
      <c r="A257">
        <v>372.51</v>
      </c>
      <c r="B257">
        <v>7.8E-2</v>
      </c>
      <c r="C257">
        <f>B257-$B$62</f>
        <v>3.7999999999999999E-2</v>
      </c>
      <c r="F257" s="1">
        <f t="shared" si="11"/>
        <v>3.8999999999999993E-2</v>
      </c>
      <c r="G257" s="1">
        <f t="shared" si="10"/>
        <v>4.8749999999999988E-2</v>
      </c>
      <c r="H257">
        <v>372.51</v>
      </c>
      <c r="I257">
        <f t="shared" si="9"/>
        <v>-9.9999999999999395E-4</v>
      </c>
    </row>
    <row r="258" spans="1:9" x14ac:dyDescent="0.35">
      <c r="A258">
        <v>372.01</v>
      </c>
      <c r="B258">
        <v>7.8E-2</v>
      </c>
      <c r="C258">
        <f>B258-$B$62</f>
        <v>3.7999999999999999E-2</v>
      </c>
      <c r="F258" s="1">
        <f t="shared" si="11"/>
        <v>3.9199999999999992E-2</v>
      </c>
      <c r="G258" s="1">
        <f t="shared" si="10"/>
        <v>4.8999999999999988E-2</v>
      </c>
      <c r="H258">
        <v>372.01</v>
      </c>
      <c r="I258">
        <f t="shared" si="9"/>
        <v>-1.1999999999999927E-3</v>
      </c>
    </row>
    <row r="259" spans="1:9" x14ac:dyDescent="0.35">
      <c r="A259">
        <v>371.5</v>
      </c>
      <c r="B259">
        <v>7.9000000000000001E-2</v>
      </c>
      <c r="C259">
        <f>B259-$B$62</f>
        <v>3.9E-2</v>
      </c>
      <c r="F259" s="1">
        <f t="shared" si="11"/>
        <v>3.9399999999999991E-2</v>
      </c>
      <c r="G259" s="1">
        <f t="shared" si="10"/>
        <v>4.9249999999999988E-2</v>
      </c>
      <c r="H259">
        <v>371.5</v>
      </c>
      <c r="I259">
        <f t="shared" ref="I259:I302" si="12">C259-F259</f>
        <v>-3.9999999999999064E-4</v>
      </c>
    </row>
    <row r="260" spans="1:9" x14ac:dyDescent="0.35">
      <c r="A260">
        <v>371</v>
      </c>
      <c r="B260">
        <v>7.9000000000000001E-2</v>
      </c>
      <c r="C260">
        <f>B260-$B$62</f>
        <v>3.9E-2</v>
      </c>
      <c r="F260" s="1">
        <f t="shared" si="11"/>
        <v>3.9599999999999996E-2</v>
      </c>
      <c r="G260" s="1">
        <f t="shared" si="10"/>
        <v>4.9499999999999988E-2</v>
      </c>
      <c r="H260">
        <v>371</v>
      </c>
      <c r="I260">
        <f t="shared" si="12"/>
        <v>-5.9999999999999637E-4</v>
      </c>
    </row>
    <row r="261" spans="1:9" x14ac:dyDescent="0.35">
      <c r="A261">
        <v>370.49</v>
      </c>
      <c r="B261">
        <v>7.9000000000000001E-2</v>
      </c>
      <c r="C261">
        <f>B261-$B$62</f>
        <v>3.9E-2</v>
      </c>
      <c r="F261" s="1">
        <f t="shared" si="11"/>
        <v>3.9799999999999995E-2</v>
      </c>
      <c r="G261" s="1">
        <f t="shared" si="10"/>
        <v>4.9749999999999989E-2</v>
      </c>
      <c r="H261">
        <v>370.49</v>
      </c>
      <c r="I261">
        <f t="shared" si="12"/>
        <v>-7.9999999999999516E-4</v>
      </c>
    </row>
    <row r="262" spans="1:9" x14ac:dyDescent="0.35">
      <c r="A262">
        <v>369.99</v>
      </c>
      <c r="B262">
        <v>7.9000000000000001E-2</v>
      </c>
      <c r="C262">
        <f>B262-$B$62</f>
        <v>3.9E-2</v>
      </c>
      <c r="F262" s="1">
        <f t="shared" si="11"/>
        <v>3.9999999999999994E-2</v>
      </c>
      <c r="G262" s="1">
        <f t="shared" si="10"/>
        <v>4.9999999999999989E-2</v>
      </c>
      <c r="H262">
        <v>369.99</v>
      </c>
      <c r="I262">
        <f t="shared" si="12"/>
        <v>-9.9999999999999395E-4</v>
      </c>
    </row>
    <row r="263" spans="1:9" x14ac:dyDescent="0.35">
      <c r="A263">
        <v>369.49</v>
      </c>
      <c r="B263">
        <v>0.08</v>
      </c>
      <c r="C263">
        <f>B263-$B$62</f>
        <v>0.04</v>
      </c>
      <c r="F263" s="1">
        <f t="shared" si="11"/>
        <v>4.0199999999999993E-2</v>
      </c>
      <c r="G263" s="1">
        <f t="shared" si="10"/>
        <v>5.0249999999999989E-2</v>
      </c>
      <c r="H263">
        <v>369.49</v>
      </c>
      <c r="I263">
        <f t="shared" si="12"/>
        <v>-1.9999999999999185E-4</v>
      </c>
    </row>
    <row r="264" spans="1:9" x14ac:dyDescent="0.35">
      <c r="A264">
        <v>368.98</v>
      </c>
      <c r="B264">
        <v>0.08</v>
      </c>
      <c r="C264">
        <f>B264-$B$62</f>
        <v>0.04</v>
      </c>
      <c r="F264" s="1">
        <f t="shared" si="11"/>
        <v>4.0399999999999991E-2</v>
      </c>
      <c r="G264" s="1">
        <f t="shared" si="10"/>
        <v>5.0499999999999989E-2</v>
      </c>
      <c r="H264">
        <v>368.98</v>
      </c>
      <c r="I264">
        <f t="shared" si="12"/>
        <v>-3.9999999999999064E-4</v>
      </c>
    </row>
    <row r="265" spans="1:9" x14ac:dyDescent="0.35">
      <c r="A265">
        <v>368.52</v>
      </c>
      <c r="B265">
        <v>0.08</v>
      </c>
      <c r="C265">
        <f>B265-$B$62</f>
        <v>0.04</v>
      </c>
      <c r="F265" s="1">
        <f t="shared" si="11"/>
        <v>4.0599999999999997E-2</v>
      </c>
      <c r="G265" s="1">
        <f t="shared" si="10"/>
        <v>5.074999999999999E-2</v>
      </c>
      <c r="H265">
        <v>368.52</v>
      </c>
      <c r="I265">
        <f t="shared" si="12"/>
        <v>-5.9999999999999637E-4</v>
      </c>
    </row>
    <row r="266" spans="1:9" x14ac:dyDescent="0.35">
      <c r="A266">
        <v>368.01</v>
      </c>
      <c r="B266">
        <v>0.08</v>
      </c>
      <c r="C266">
        <f>B266-$B$62</f>
        <v>0.04</v>
      </c>
      <c r="F266" s="1">
        <f t="shared" si="11"/>
        <v>4.0799999999999996E-2</v>
      </c>
      <c r="G266" s="1">
        <f t="shared" si="10"/>
        <v>5.099999999999999E-2</v>
      </c>
      <c r="H266">
        <v>368.01</v>
      </c>
      <c r="I266">
        <f t="shared" si="12"/>
        <v>-7.9999999999999516E-4</v>
      </c>
    </row>
    <row r="267" spans="1:9" x14ac:dyDescent="0.35">
      <c r="A267">
        <v>367.51</v>
      </c>
      <c r="B267">
        <v>0.08</v>
      </c>
      <c r="C267">
        <f>B267-$B$62</f>
        <v>0.04</v>
      </c>
      <c r="F267" s="1">
        <f t="shared" si="11"/>
        <v>4.0999999999999995E-2</v>
      </c>
      <c r="G267" s="1">
        <f t="shared" si="10"/>
        <v>5.124999999999999E-2</v>
      </c>
      <c r="H267">
        <v>367.51</v>
      </c>
      <c r="I267">
        <f t="shared" si="12"/>
        <v>-9.9999999999999395E-4</v>
      </c>
    </row>
    <row r="268" spans="1:9" x14ac:dyDescent="0.35">
      <c r="A268">
        <v>367</v>
      </c>
      <c r="B268">
        <v>8.1000000000000003E-2</v>
      </c>
      <c r="C268">
        <f>B268-$B$62</f>
        <v>4.1000000000000002E-2</v>
      </c>
      <c r="F268" s="1">
        <f t="shared" si="11"/>
        <v>4.1199999999999994E-2</v>
      </c>
      <c r="G268" s="1">
        <f t="shared" si="10"/>
        <v>5.149999999999999E-2</v>
      </c>
      <c r="H268">
        <v>367</v>
      </c>
      <c r="I268">
        <f t="shared" si="12"/>
        <v>-1.9999999999999185E-4</v>
      </c>
    </row>
    <row r="269" spans="1:9" x14ac:dyDescent="0.35">
      <c r="A269">
        <v>366.5</v>
      </c>
      <c r="B269">
        <v>8.1000000000000003E-2</v>
      </c>
      <c r="C269">
        <f>B269-$B$62</f>
        <v>4.1000000000000002E-2</v>
      </c>
      <c r="F269" s="1">
        <f t="shared" si="11"/>
        <v>4.1399999999999992E-2</v>
      </c>
      <c r="G269" s="1">
        <f t="shared" si="10"/>
        <v>5.174999999999999E-2</v>
      </c>
      <c r="H269">
        <v>366.5</v>
      </c>
      <c r="I269">
        <f t="shared" si="12"/>
        <v>-3.9999999999999064E-4</v>
      </c>
    </row>
    <row r="270" spans="1:9" x14ac:dyDescent="0.35">
      <c r="A270">
        <v>365.99</v>
      </c>
      <c r="B270">
        <v>8.1000000000000003E-2</v>
      </c>
      <c r="C270">
        <f>B270-$B$62</f>
        <v>4.1000000000000002E-2</v>
      </c>
      <c r="F270" s="1">
        <f t="shared" si="11"/>
        <v>4.1599999999999998E-2</v>
      </c>
      <c r="G270" s="1">
        <f t="shared" si="10"/>
        <v>5.1999999999999991E-2</v>
      </c>
      <c r="H270">
        <v>365.99</v>
      </c>
      <c r="I270">
        <f t="shared" si="12"/>
        <v>-5.9999999999999637E-4</v>
      </c>
    </row>
    <row r="271" spans="1:9" x14ac:dyDescent="0.35">
      <c r="A271">
        <v>365.49</v>
      </c>
      <c r="B271">
        <v>8.2000000000000003E-2</v>
      </c>
      <c r="C271">
        <f>B271-$B$62</f>
        <v>4.2000000000000003E-2</v>
      </c>
      <c r="F271" s="1">
        <f t="shared" si="11"/>
        <v>4.1799999999999997E-2</v>
      </c>
      <c r="G271" s="1">
        <f t="shared" si="10"/>
        <v>5.2249999999999991E-2</v>
      </c>
      <c r="H271">
        <v>365.49</v>
      </c>
      <c r="I271">
        <f t="shared" si="12"/>
        <v>2.0000000000000573E-4</v>
      </c>
    </row>
    <row r="272" spans="1:9" x14ac:dyDescent="0.35">
      <c r="A272">
        <v>364.98</v>
      </c>
      <c r="B272">
        <v>8.2000000000000003E-2</v>
      </c>
      <c r="C272">
        <f>B272-$B$62</f>
        <v>4.2000000000000003E-2</v>
      </c>
      <c r="F272" s="1">
        <f t="shared" si="11"/>
        <v>4.1999999999999996E-2</v>
      </c>
      <c r="G272" s="1">
        <f t="shared" si="10"/>
        <v>5.2499999999999991E-2</v>
      </c>
      <c r="H272">
        <v>364.98</v>
      </c>
      <c r="I272">
        <f t="shared" si="12"/>
        <v>0</v>
      </c>
    </row>
    <row r="273" spans="1:9" x14ac:dyDescent="0.35">
      <c r="A273">
        <v>364.52</v>
      </c>
      <c r="B273">
        <v>8.2000000000000003E-2</v>
      </c>
      <c r="C273">
        <f>B273-$B$62</f>
        <v>4.2000000000000003E-2</v>
      </c>
      <c r="F273" s="1">
        <f t="shared" si="11"/>
        <v>4.2199999999999994E-2</v>
      </c>
      <c r="G273" s="1">
        <f t="shared" si="10"/>
        <v>5.2749999999999991E-2</v>
      </c>
      <c r="H273">
        <v>364.52</v>
      </c>
      <c r="I273">
        <f t="shared" si="12"/>
        <v>-1.9999999999999185E-4</v>
      </c>
    </row>
    <row r="274" spans="1:9" x14ac:dyDescent="0.35">
      <c r="A274">
        <v>364.01</v>
      </c>
      <c r="B274">
        <v>8.2000000000000003E-2</v>
      </c>
      <c r="C274">
        <f>B274-$B$62</f>
        <v>4.2000000000000003E-2</v>
      </c>
      <c r="F274" s="1">
        <f t="shared" si="11"/>
        <v>4.2399999999999993E-2</v>
      </c>
      <c r="G274" s="1">
        <f t="shared" si="10"/>
        <v>5.2999999999999992E-2</v>
      </c>
      <c r="H274">
        <v>364.01</v>
      </c>
      <c r="I274">
        <f t="shared" si="12"/>
        <v>-3.9999999999999064E-4</v>
      </c>
    </row>
    <row r="275" spans="1:9" x14ac:dyDescent="0.35">
      <c r="A275">
        <v>363.51</v>
      </c>
      <c r="B275">
        <v>8.3000000000000004E-2</v>
      </c>
      <c r="C275">
        <f>B275-$B$62</f>
        <v>4.3000000000000003E-2</v>
      </c>
      <c r="F275" s="1">
        <f t="shared" si="11"/>
        <v>4.2599999999999999E-2</v>
      </c>
      <c r="G275" s="1">
        <f t="shared" si="10"/>
        <v>5.3249999999999992E-2</v>
      </c>
      <c r="H275">
        <v>363.51</v>
      </c>
      <c r="I275">
        <f t="shared" si="12"/>
        <v>4.0000000000000452E-4</v>
      </c>
    </row>
    <row r="276" spans="1:9" x14ac:dyDescent="0.35">
      <c r="A276">
        <v>363</v>
      </c>
      <c r="B276">
        <v>8.3000000000000004E-2</v>
      </c>
      <c r="C276">
        <f>B276-$B$62</f>
        <v>4.3000000000000003E-2</v>
      </c>
      <c r="F276" s="1">
        <f t="shared" si="11"/>
        <v>4.2799999999999998E-2</v>
      </c>
      <c r="G276" s="1">
        <f t="shared" si="10"/>
        <v>5.3499999999999992E-2</v>
      </c>
      <c r="H276">
        <v>363</v>
      </c>
      <c r="I276">
        <f t="shared" si="12"/>
        <v>2.0000000000000573E-4</v>
      </c>
    </row>
    <row r="277" spans="1:9" x14ac:dyDescent="0.35">
      <c r="A277">
        <v>362.5</v>
      </c>
      <c r="B277">
        <v>8.3000000000000004E-2</v>
      </c>
      <c r="C277">
        <f>B277-$B$62</f>
        <v>4.3000000000000003E-2</v>
      </c>
      <c r="F277" s="1">
        <f t="shared" si="11"/>
        <v>4.2999999999999997E-2</v>
      </c>
      <c r="G277" s="1">
        <f t="shared" si="10"/>
        <v>5.3749999999999992E-2</v>
      </c>
      <c r="H277">
        <v>362.5</v>
      </c>
      <c r="I277">
        <f t="shared" si="12"/>
        <v>0</v>
      </c>
    </row>
    <row r="278" spans="1:9" x14ac:dyDescent="0.35">
      <c r="A278">
        <v>361.99</v>
      </c>
      <c r="B278">
        <v>8.3000000000000004E-2</v>
      </c>
      <c r="C278">
        <f>B278-$B$62</f>
        <v>4.3000000000000003E-2</v>
      </c>
      <c r="F278" s="1">
        <f t="shared" si="11"/>
        <v>4.3199999999999995E-2</v>
      </c>
      <c r="G278" s="1">
        <f t="shared" si="10"/>
        <v>5.3999999999999992E-2</v>
      </c>
      <c r="H278">
        <v>361.99</v>
      </c>
      <c r="I278">
        <f t="shared" si="12"/>
        <v>-1.9999999999999185E-4</v>
      </c>
    </row>
    <row r="279" spans="1:9" x14ac:dyDescent="0.35">
      <c r="A279">
        <v>361.49</v>
      </c>
      <c r="B279">
        <v>8.4000000000000005E-2</v>
      </c>
      <c r="C279">
        <f>B279-$B$62</f>
        <v>4.4000000000000004E-2</v>
      </c>
      <c r="F279" s="1">
        <f t="shared" si="11"/>
        <v>4.3399999999999994E-2</v>
      </c>
      <c r="G279" s="1">
        <f t="shared" si="10"/>
        <v>5.4249999999999993E-2</v>
      </c>
      <c r="H279">
        <v>361.49</v>
      </c>
      <c r="I279">
        <f t="shared" si="12"/>
        <v>6.0000000000001025E-4</v>
      </c>
    </row>
    <row r="280" spans="1:9" x14ac:dyDescent="0.35">
      <c r="A280">
        <v>360.98</v>
      </c>
      <c r="B280">
        <v>8.5999999999999993E-2</v>
      </c>
      <c r="C280">
        <f>B280-$B$62</f>
        <v>4.5999999999999992E-2</v>
      </c>
      <c r="F280" s="1">
        <f t="shared" si="11"/>
        <v>4.36E-2</v>
      </c>
      <c r="G280" s="1">
        <f t="shared" si="10"/>
        <v>5.4499999999999993E-2</v>
      </c>
      <c r="H280">
        <v>360.98</v>
      </c>
      <c r="I280">
        <f t="shared" si="12"/>
        <v>2.3999999999999924E-3</v>
      </c>
    </row>
    <row r="281" spans="1:9" x14ac:dyDescent="0.35">
      <c r="A281">
        <v>360.52</v>
      </c>
      <c r="B281">
        <v>8.5999999999999993E-2</v>
      </c>
      <c r="C281">
        <f>B281-$B$62</f>
        <v>4.5999999999999992E-2</v>
      </c>
      <c r="F281" s="1">
        <f t="shared" si="11"/>
        <v>4.3799999999999999E-2</v>
      </c>
      <c r="G281" s="1">
        <f t="shared" si="10"/>
        <v>5.4749999999999993E-2</v>
      </c>
      <c r="H281">
        <v>360.52</v>
      </c>
      <c r="I281">
        <f t="shared" si="12"/>
        <v>2.1999999999999936E-3</v>
      </c>
    </row>
    <row r="282" spans="1:9" x14ac:dyDescent="0.35">
      <c r="A282">
        <v>360.01</v>
      </c>
      <c r="B282">
        <v>8.5999999999999993E-2</v>
      </c>
      <c r="C282">
        <f>B282-$B$62</f>
        <v>4.5999999999999992E-2</v>
      </c>
      <c r="F282" s="1">
        <f t="shared" si="11"/>
        <v>4.3999999999999997E-2</v>
      </c>
      <c r="G282" s="1">
        <f t="shared" si="10"/>
        <v>5.4999999999999993E-2</v>
      </c>
      <c r="H282">
        <v>360.01</v>
      </c>
      <c r="I282">
        <f t="shared" si="12"/>
        <v>1.9999999999999948E-3</v>
      </c>
    </row>
    <row r="283" spans="1:9" x14ac:dyDescent="0.35">
      <c r="A283">
        <v>359.51</v>
      </c>
      <c r="B283">
        <v>8.5999999999999993E-2</v>
      </c>
      <c r="C283">
        <f>B283-$B$62</f>
        <v>4.5999999999999992E-2</v>
      </c>
      <c r="F283" s="1">
        <f t="shared" si="11"/>
        <v>4.4199999999999996E-2</v>
      </c>
      <c r="G283" s="1">
        <f t="shared" si="10"/>
        <v>5.5249999999999994E-2</v>
      </c>
      <c r="H283">
        <v>359.51</v>
      </c>
      <c r="I283">
        <f t="shared" si="12"/>
        <v>1.799999999999996E-3</v>
      </c>
    </row>
    <row r="284" spans="1:9" x14ac:dyDescent="0.35">
      <c r="A284">
        <v>359</v>
      </c>
      <c r="B284">
        <v>8.5999999999999993E-2</v>
      </c>
      <c r="C284">
        <f>B284-$B$62</f>
        <v>4.5999999999999992E-2</v>
      </c>
      <c r="F284" s="1">
        <f t="shared" si="11"/>
        <v>4.4399999999999995E-2</v>
      </c>
      <c r="G284" s="1">
        <f t="shared" si="10"/>
        <v>5.5499999999999994E-2</v>
      </c>
      <c r="H284">
        <v>359</v>
      </c>
      <c r="I284">
        <f t="shared" si="12"/>
        <v>1.5999999999999973E-3</v>
      </c>
    </row>
    <row r="285" spans="1:9" x14ac:dyDescent="0.35">
      <c r="A285">
        <v>358.5</v>
      </c>
      <c r="B285">
        <v>8.5999999999999993E-2</v>
      </c>
      <c r="C285">
        <f>B285-$B$62</f>
        <v>4.5999999999999992E-2</v>
      </c>
      <c r="F285" s="1">
        <f t="shared" si="11"/>
        <v>4.4600000000000001E-2</v>
      </c>
      <c r="G285" s="1">
        <f t="shared" si="10"/>
        <v>5.5749999999999994E-2</v>
      </c>
      <c r="H285">
        <v>358.5</v>
      </c>
      <c r="I285">
        <f t="shared" si="12"/>
        <v>1.3999999999999915E-3</v>
      </c>
    </row>
    <row r="286" spans="1:9" x14ac:dyDescent="0.35">
      <c r="A286">
        <v>357.99</v>
      </c>
      <c r="B286">
        <v>8.5000000000000006E-2</v>
      </c>
      <c r="C286">
        <f>B286-$B$62</f>
        <v>4.5000000000000005E-2</v>
      </c>
      <c r="F286" s="1">
        <f t="shared" si="11"/>
        <v>4.48E-2</v>
      </c>
      <c r="G286" s="1">
        <f t="shared" si="10"/>
        <v>5.5999999999999994E-2</v>
      </c>
      <c r="H286">
        <v>357.99</v>
      </c>
      <c r="I286">
        <f t="shared" si="12"/>
        <v>2.0000000000000573E-4</v>
      </c>
    </row>
    <row r="287" spans="1:9" x14ac:dyDescent="0.35">
      <c r="A287">
        <v>357.49</v>
      </c>
      <c r="B287">
        <v>8.5999999999999993E-2</v>
      </c>
      <c r="C287">
        <f>B287-$B$62</f>
        <v>4.5999999999999992E-2</v>
      </c>
      <c r="F287" s="1">
        <f t="shared" si="11"/>
        <v>4.4999999999999998E-2</v>
      </c>
      <c r="G287" s="1">
        <f t="shared" si="10"/>
        <v>5.6249999999999994E-2</v>
      </c>
      <c r="H287">
        <v>357.49</v>
      </c>
      <c r="I287">
        <f t="shared" si="12"/>
        <v>9.9999999999999395E-4</v>
      </c>
    </row>
    <row r="288" spans="1:9" x14ac:dyDescent="0.35">
      <c r="A288">
        <v>356.98</v>
      </c>
      <c r="B288">
        <v>8.6999999999999994E-2</v>
      </c>
      <c r="C288">
        <f>B288-$B$62</f>
        <v>4.6999999999999993E-2</v>
      </c>
      <c r="F288" s="1">
        <f t="shared" si="11"/>
        <v>4.5199999999999997E-2</v>
      </c>
      <c r="G288" s="1">
        <f t="shared" si="10"/>
        <v>5.6499999999999995E-2</v>
      </c>
      <c r="H288">
        <v>356.98</v>
      </c>
      <c r="I288">
        <f t="shared" si="12"/>
        <v>1.799999999999996E-3</v>
      </c>
    </row>
    <row r="289" spans="1:9" x14ac:dyDescent="0.35">
      <c r="A289">
        <v>356.52</v>
      </c>
      <c r="B289">
        <v>8.7999999999999995E-2</v>
      </c>
      <c r="C289">
        <f>B289-$B$62</f>
        <v>4.7999999999999994E-2</v>
      </c>
      <c r="F289" s="1">
        <f t="shared" si="11"/>
        <v>4.5399999999999996E-2</v>
      </c>
      <c r="G289" s="1">
        <f t="shared" si="10"/>
        <v>5.6749999999999995E-2</v>
      </c>
      <c r="H289">
        <v>356.52</v>
      </c>
      <c r="I289">
        <f t="shared" si="12"/>
        <v>2.5999999999999981E-3</v>
      </c>
    </row>
    <row r="290" spans="1:9" x14ac:dyDescent="0.35">
      <c r="A290">
        <v>356.01</v>
      </c>
      <c r="B290">
        <v>8.6999999999999994E-2</v>
      </c>
      <c r="C290">
        <f>B290-$B$62</f>
        <v>4.6999999999999993E-2</v>
      </c>
      <c r="F290" s="1">
        <f t="shared" si="11"/>
        <v>4.5600000000000002E-2</v>
      </c>
      <c r="G290" s="1">
        <f t="shared" si="10"/>
        <v>5.6999999999999995E-2</v>
      </c>
      <c r="H290">
        <v>356.01</v>
      </c>
      <c r="I290">
        <f t="shared" si="12"/>
        <v>1.3999999999999915E-3</v>
      </c>
    </row>
    <row r="291" spans="1:9" x14ac:dyDescent="0.35">
      <c r="A291">
        <v>355.51</v>
      </c>
      <c r="B291">
        <v>8.6999999999999994E-2</v>
      </c>
      <c r="C291">
        <f>B291-$B$62</f>
        <v>4.6999999999999993E-2</v>
      </c>
      <c r="F291" s="1">
        <f t="shared" si="11"/>
        <v>4.58E-2</v>
      </c>
      <c r="G291" s="1">
        <f t="shared" si="10"/>
        <v>5.7249999999999995E-2</v>
      </c>
      <c r="H291">
        <v>355.51</v>
      </c>
      <c r="I291">
        <f t="shared" si="12"/>
        <v>1.1999999999999927E-3</v>
      </c>
    </row>
    <row r="292" spans="1:9" x14ac:dyDescent="0.35">
      <c r="A292">
        <v>355</v>
      </c>
      <c r="B292">
        <v>8.6999999999999994E-2</v>
      </c>
      <c r="C292">
        <f>B292-$B$62</f>
        <v>4.6999999999999993E-2</v>
      </c>
      <c r="F292" s="1">
        <f t="shared" si="11"/>
        <v>4.5999999999999999E-2</v>
      </c>
      <c r="G292" s="1">
        <f t="shared" si="10"/>
        <v>5.7499999999999996E-2</v>
      </c>
      <c r="H292">
        <v>355</v>
      </c>
      <c r="I292">
        <f t="shared" si="12"/>
        <v>9.9999999999999395E-4</v>
      </c>
    </row>
    <row r="293" spans="1:9" x14ac:dyDescent="0.35">
      <c r="A293">
        <v>354.49</v>
      </c>
      <c r="B293">
        <v>8.6999999999999994E-2</v>
      </c>
      <c r="C293">
        <f>B293-$B$62</f>
        <v>4.6999999999999993E-2</v>
      </c>
      <c r="F293" s="1">
        <f t="shared" si="11"/>
        <v>4.6199999999999998E-2</v>
      </c>
      <c r="G293" s="1">
        <f t="shared" si="10"/>
        <v>5.7749999999999996E-2</v>
      </c>
      <c r="H293">
        <v>354.49</v>
      </c>
      <c r="I293">
        <f t="shared" si="12"/>
        <v>7.9999999999999516E-4</v>
      </c>
    </row>
    <row r="294" spans="1:9" x14ac:dyDescent="0.35">
      <c r="A294">
        <v>353.99</v>
      </c>
      <c r="B294">
        <v>8.6999999999999994E-2</v>
      </c>
      <c r="C294">
        <f>B294-$B$62</f>
        <v>4.6999999999999993E-2</v>
      </c>
      <c r="F294" s="1">
        <f t="shared" si="11"/>
        <v>4.6399999999999997E-2</v>
      </c>
      <c r="G294" s="1">
        <f t="shared" si="10"/>
        <v>5.7999999999999996E-2</v>
      </c>
      <c r="H294">
        <v>353.99</v>
      </c>
      <c r="I294">
        <f t="shared" si="12"/>
        <v>5.9999999999999637E-4</v>
      </c>
    </row>
    <row r="295" spans="1:9" x14ac:dyDescent="0.35">
      <c r="A295">
        <v>353.48</v>
      </c>
      <c r="B295">
        <v>8.6999999999999994E-2</v>
      </c>
      <c r="C295">
        <f>B295-$B$62</f>
        <v>4.6999999999999993E-2</v>
      </c>
      <c r="F295" s="1">
        <f t="shared" si="11"/>
        <v>4.6600000000000003E-2</v>
      </c>
      <c r="G295" s="1">
        <f t="shared" si="10"/>
        <v>5.8249999999999996E-2</v>
      </c>
      <c r="H295">
        <v>353.48</v>
      </c>
      <c r="I295">
        <f t="shared" si="12"/>
        <v>3.9999999999999064E-4</v>
      </c>
    </row>
    <row r="296" spans="1:9" x14ac:dyDescent="0.35">
      <c r="A296">
        <v>353.02</v>
      </c>
      <c r="B296">
        <v>8.6999999999999994E-2</v>
      </c>
      <c r="C296">
        <f>B296-$B$62</f>
        <v>4.6999999999999993E-2</v>
      </c>
      <c r="F296" s="1">
        <f t="shared" si="11"/>
        <v>4.6800000000000001E-2</v>
      </c>
      <c r="G296" s="1">
        <f t="shared" si="10"/>
        <v>5.8499999999999996E-2</v>
      </c>
      <c r="H296">
        <v>353.02</v>
      </c>
      <c r="I296">
        <f t="shared" si="12"/>
        <v>1.9999999999999185E-4</v>
      </c>
    </row>
    <row r="297" spans="1:9" x14ac:dyDescent="0.35">
      <c r="A297">
        <v>352.51</v>
      </c>
      <c r="B297">
        <v>8.7999999999999995E-2</v>
      </c>
      <c r="C297">
        <f>B297-$B$62</f>
        <v>4.7999999999999994E-2</v>
      </c>
      <c r="F297" s="1">
        <f t="shared" si="11"/>
        <v>4.7E-2</v>
      </c>
      <c r="G297" s="1">
        <f t="shared" si="10"/>
        <v>5.8749999999999997E-2</v>
      </c>
      <c r="H297">
        <v>352.51</v>
      </c>
      <c r="I297">
        <f t="shared" si="12"/>
        <v>9.9999999999999395E-4</v>
      </c>
    </row>
    <row r="298" spans="1:9" x14ac:dyDescent="0.35">
      <c r="A298">
        <v>352.01</v>
      </c>
      <c r="B298">
        <v>8.6999999999999994E-2</v>
      </c>
      <c r="C298">
        <f>B298-$B$62</f>
        <v>4.6999999999999993E-2</v>
      </c>
      <c r="F298" s="1">
        <f t="shared" si="11"/>
        <v>4.7199999999999999E-2</v>
      </c>
      <c r="G298" s="1">
        <f t="shared" si="10"/>
        <v>5.8999999999999997E-2</v>
      </c>
      <c r="H298">
        <v>352.01</v>
      </c>
      <c r="I298">
        <f t="shared" si="12"/>
        <v>-2.0000000000000573E-4</v>
      </c>
    </row>
    <row r="299" spans="1:9" x14ac:dyDescent="0.35">
      <c r="A299">
        <v>351.5</v>
      </c>
      <c r="B299">
        <v>8.6999999999999994E-2</v>
      </c>
      <c r="C299">
        <f>B299-$B$62</f>
        <v>4.6999999999999993E-2</v>
      </c>
      <c r="F299" s="1">
        <f t="shared" si="11"/>
        <v>4.7399999999999998E-2</v>
      </c>
      <c r="G299" s="1">
        <f t="shared" si="10"/>
        <v>5.9249999999999997E-2</v>
      </c>
      <c r="H299">
        <v>351.5</v>
      </c>
      <c r="I299">
        <f t="shared" si="12"/>
        <v>-4.0000000000000452E-4</v>
      </c>
    </row>
    <row r="300" spans="1:9" x14ac:dyDescent="0.35">
      <c r="A300">
        <v>350.99</v>
      </c>
      <c r="B300">
        <v>8.6999999999999994E-2</v>
      </c>
      <c r="C300">
        <f>B300-$B$62</f>
        <v>4.6999999999999993E-2</v>
      </c>
      <c r="F300" s="1">
        <f t="shared" si="11"/>
        <v>4.7600000000000003E-2</v>
      </c>
      <c r="G300" s="1">
        <f t="shared" si="10"/>
        <v>5.9499999999999997E-2</v>
      </c>
      <c r="H300">
        <v>350.99</v>
      </c>
      <c r="I300">
        <f t="shared" si="12"/>
        <v>-6.0000000000001025E-4</v>
      </c>
    </row>
    <row r="301" spans="1:9" x14ac:dyDescent="0.35">
      <c r="A301">
        <v>350.49</v>
      </c>
      <c r="B301">
        <v>8.6999999999999994E-2</v>
      </c>
      <c r="C301">
        <f>B301-$B$62</f>
        <v>4.6999999999999993E-2</v>
      </c>
      <c r="F301" s="1">
        <f t="shared" si="11"/>
        <v>4.7800000000000002E-2</v>
      </c>
      <c r="G301" s="1">
        <f>G302-0.00025</f>
        <v>5.9749999999999998E-2</v>
      </c>
      <c r="H301">
        <v>350.49</v>
      </c>
      <c r="I301">
        <f t="shared" si="12"/>
        <v>-8.0000000000000904E-4</v>
      </c>
    </row>
    <row r="302" spans="1:9" x14ac:dyDescent="0.35">
      <c r="A302">
        <v>349.98</v>
      </c>
      <c r="B302">
        <v>8.6999999999999994E-2</v>
      </c>
      <c r="C302">
        <f>B302-$B$62</f>
        <v>4.6999999999999993E-2</v>
      </c>
      <c r="F302" s="1">
        <f t="shared" si="11"/>
        <v>4.8000000000000001E-2</v>
      </c>
      <c r="G302" s="1">
        <v>0.06</v>
      </c>
      <c r="H302">
        <v>349.98</v>
      </c>
      <c r="I302">
        <f>C302-F302</f>
        <v>-1.0000000000000078E-3</v>
      </c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R302"/>
  <sheetViews>
    <sheetView workbookViewId="0">
      <selection activeCell="K3" sqref="K3"/>
    </sheetView>
  </sheetViews>
  <sheetFormatPr defaultRowHeight="14.5" x14ac:dyDescent="0.35"/>
  <cols>
    <col min="5" max="7" width="8.7265625" style="1"/>
    <col min="15" max="15" width="17.6328125" customWidth="1"/>
    <col min="16" max="16" width="16.54296875" customWidth="1"/>
    <col min="17" max="17" width="17.453125" customWidth="1"/>
    <col min="18" max="18" width="16.1796875" customWidth="1"/>
  </cols>
  <sheetData>
    <row r="1" spans="1:18" x14ac:dyDescent="0.35">
      <c r="A1" t="s">
        <v>0</v>
      </c>
      <c r="B1" t="s">
        <v>1</v>
      </c>
      <c r="C1" t="s">
        <v>2</v>
      </c>
      <c r="E1" s="1" t="s">
        <v>3</v>
      </c>
      <c r="H1" t="s">
        <v>0</v>
      </c>
      <c r="I1" t="s">
        <v>4</v>
      </c>
      <c r="M1" t="s">
        <v>5</v>
      </c>
      <c r="N1" t="s">
        <v>6</v>
      </c>
      <c r="O1" t="s">
        <v>8</v>
      </c>
      <c r="P1" t="s">
        <v>9</v>
      </c>
      <c r="Q1" t="s">
        <v>10</v>
      </c>
      <c r="R1" t="s">
        <v>11</v>
      </c>
    </row>
    <row r="2" spans="1:18" x14ac:dyDescent="0.35">
      <c r="A2">
        <v>499.99</v>
      </c>
      <c r="B2">
        <v>2.1000000000000001E-2</v>
      </c>
      <c r="C2">
        <f>B2-$B$62</f>
        <v>-1.2E-2</v>
      </c>
      <c r="H2">
        <v>499.99</v>
      </c>
      <c r="I2">
        <f>C2-F2</f>
        <v>-1.2E-2</v>
      </c>
      <c r="M2" t="s">
        <v>7</v>
      </c>
      <c r="N2">
        <f>I162</f>
        <v>6.8000000000000019E-2</v>
      </c>
      <c r="O2">
        <f>N2/115*1000</f>
        <v>0.5913043478260871</v>
      </c>
      <c r="P2" s="2">
        <f>O2*100</f>
        <v>59.13043478260871</v>
      </c>
      <c r="Q2">
        <f>O2*44400/1000/1000</f>
        <v>2.6253913043478266E-2</v>
      </c>
      <c r="R2" s="2">
        <f>Q2*100</f>
        <v>2.6253913043478265</v>
      </c>
    </row>
    <row r="3" spans="1:18" x14ac:dyDescent="0.35">
      <c r="A3">
        <v>499.49</v>
      </c>
      <c r="B3">
        <v>2.1000000000000001E-2</v>
      </c>
      <c r="C3">
        <f>B3-$B$62</f>
        <v>-1.2E-2</v>
      </c>
      <c r="H3">
        <v>499.49</v>
      </c>
      <c r="I3">
        <f t="shared" ref="I3:I66" si="0">C3-F3</f>
        <v>-1.2E-2</v>
      </c>
    </row>
    <row r="4" spans="1:18" x14ac:dyDescent="0.35">
      <c r="A4">
        <v>499</v>
      </c>
      <c r="B4">
        <v>2.1999999999999999E-2</v>
      </c>
      <c r="C4">
        <f>B4-$B$62</f>
        <v>-1.1000000000000003E-2</v>
      </c>
      <c r="H4">
        <v>499</v>
      </c>
      <c r="I4">
        <f t="shared" si="0"/>
        <v>-1.1000000000000003E-2</v>
      </c>
    </row>
    <row r="5" spans="1:18" x14ac:dyDescent="0.35">
      <c r="A5">
        <v>498.51</v>
      </c>
      <c r="B5">
        <v>2.1999999999999999E-2</v>
      </c>
      <c r="C5">
        <f>B5-$B$62</f>
        <v>-1.1000000000000003E-2</v>
      </c>
      <c r="H5">
        <v>498.51</v>
      </c>
      <c r="I5">
        <f t="shared" si="0"/>
        <v>-1.1000000000000003E-2</v>
      </c>
    </row>
    <row r="6" spans="1:18" x14ac:dyDescent="0.35">
      <c r="A6">
        <v>498.02</v>
      </c>
      <c r="B6">
        <v>2.1999999999999999E-2</v>
      </c>
      <c r="C6">
        <f>B6-$B$62</f>
        <v>-1.1000000000000003E-2</v>
      </c>
      <c r="H6">
        <v>498.02</v>
      </c>
      <c r="I6">
        <f t="shared" si="0"/>
        <v>-1.1000000000000003E-2</v>
      </c>
    </row>
    <row r="7" spans="1:18" x14ac:dyDescent="0.35">
      <c r="A7">
        <v>497.49</v>
      </c>
      <c r="B7">
        <v>2.1999999999999999E-2</v>
      </c>
      <c r="C7">
        <f>B7-$B$62</f>
        <v>-1.1000000000000003E-2</v>
      </c>
      <c r="H7">
        <v>497.49</v>
      </c>
      <c r="I7">
        <f t="shared" si="0"/>
        <v>-1.1000000000000003E-2</v>
      </c>
    </row>
    <row r="8" spans="1:18" x14ac:dyDescent="0.35">
      <c r="A8">
        <v>496.99</v>
      </c>
      <c r="B8">
        <v>2.1999999999999999E-2</v>
      </c>
      <c r="C8">
        <f>B8-$B$62</f>
        <v>-1.1000000000000003E-2</v>
      </c>
      <c r="H8">
        <v>496.99</v>
      </c>
      <c r="I8">
        <f t="shared" si="0"/>
        <v>-1.1000000000000003E-2</v>
      </c>
    </row>
    <row r="9" spans="1:18" x14ac:dyDescent="0.35">
      <c r="A9">
        <v>496.5</v>
      </c>
      <c r="B9">
        <v>2.1999999999999999E-2</v>
      </c>
      <c r="C9">
        <f>B9-$B$62</f>
        <v>-1.1000000000000003E-2</v>
      </c>
      <c r="H9">
        <v>496.5</v>
      </c>
      <c r="I9">
        <f t="shared" si="0"/>
        <v>-1.1000000000000003E-2</v>
      </c>
    </row>
    <row r="10" spans="1:18" x14ac:dyDescent="0.35">
      <c r="A10">
        <v>496.01</v>
      </c>
      <c r="B10">
        <v>2.1999999999999999E-2</v>
      </c>
      <c r="C10">
        <f>B10-$B$62</f>
        <v>-1.1000000000000003E-2</v>
      </c>
      <c r="H10">
        <v>496.01</v>
      </c>
      <c r="I10">
        <f t="shared" si="0"/>
        <v>-1.1000000000000003E-2</v>
      </c>
    </row>
    <row r="11" spans="1:18" x14ac:dyDescent="0.35">
      <c r="A11">
        <v>495.51</v>
      </c>
      <c r="B11">
        <v>2.1999999999999999E-2</v>
      </c>
      <c r="C11">
        <f>B11-$B$62</f>
        <v>-1.1000000000000003E-2</v>
      </c>
      <c r="H11">
        <v>495.51</v>
      </c>
      <c r="I11">
        <f t="shared" si="0"/>
        <v>-1.1000000000000003E-2</v>
      </c>
    </row>
    <row r="12" spans="1:18" x14ac:dyDescent="0.35">
      <c r="A12">
        <v>494.98</v>
      </c>
      <c r="B12">
        <v>2.1999999999999999E-2</v>
      </c>
      <c r="C12">
        <f>B12-$B$62</f>
        <v>-1.1000000000000003E-2</v>
      </c>
      <c r="H12">
        <v>494.98</v>
      </c>
      <c r="I12">
        <f t="shared" si="0"/>
        <v>-1.1000000000000003E-2</v>
      </c>
    </row>
    <row r="13" spans="1:18" x14ac:dyDescent="0.35">
      <c r="A13">
        <v>494.49</v>
      </c>
      <c r="B13">
        <v>2.1999999999999999E-2</v>
      </c>
      <c r="C13">
        <f>B13-$B$62</f>
        <v>-1.1000000000000003E-2</v>
      </c>
      <c r="H13">
        <v>494.49</v>
      </c>
      <c r="I13">
        <f t="shared" si="0"/>
        <v>-1.1000000000000003E-2</v>
      </c>
    </row>
    <row r="14" spans="1:18" x14ac:dyDescent="0.35">
      <c r="A14">
        <v>494</v>
      </c>
      <c r="B14">
        <v>2.1999999999999999E-2</v>
      </c>
      <c r="C14">
        <f>B14-$B$62</f>
        <v>-1.1000000000000003E-2</v>
      </c>
      <c r="H14">
        <v>494</v>
      </c>
      <c r="I14">
        <f t="shared" si="0"/>
        <v>-1.1000000000000003E-2</v>
      </c>
    </row>
    <row r="15" spans="1:18" x14ac:dyDescent="0.35">
      <c r="A15">
        <v>493.5</v>
      </c>
      <c r="B15">
        <v>2.1999999999999999E-2</v>
      </c>
      <c r="C15">
        <f>B15-$B$62</f>
        <v>-1.1000000000000003E-2</v>
      </c>
      <c r="H15">
        <v>493.5</v>
      </c>
      <c r="I15">
        <f t="shared" si="0"/>
        <v>-1.1000000000000003E-2</v>
      </c>
    </row>
    <row r="16" spans="1:18" x14ac:dyDescent="0.35">
      <c r="A16">
        <v>493.01</v>
      </c>
      <c r="B16">
        <v>2.3E-2</v>
      </c>
      <c r="C16">
        <f>B16-$B$62</f>
        <v>-1.0000000000000002E-2</v>
      </c>
      <c r="H16">
        <v>493.01</v>
      </c>
      <c r="I16">
        <f t="shared" si="0"/>
        <v>-1.0000000000000002E-2</v>
      </c>
    </row>
    <row r="17" spans="1:9" x14ac:dyDescent="0.35">
      <c r="A17">
        <v>492.51</v>
      </c>
      <c r="B17">
        <v>2.3E-2</v>
      </c>
      <c r="C17">
        <f>B17-$B$62</f>
        <v>-1.0000000000000002E-2</v>
      </c>
      <c r="H17">
        <v>492.51</v>
      </c>
      <c r="I17">
        <f t="shared" si="0"/>
        <v>-1.0000000000000002E-2</v>
      </c>
    </row>
    <row r="18" spans="1:9" x14ac:dyDescent="0.35">
      <c r="A18">
        <v>491.98</v>
      </c>
      <c r="B18">
        <v>2.3E-2</v>
      </c>
      <c r="C18">
        <f>B18-$B$62</f>
        <v>-1.0000000000000002E-2</v>
      </c>
      <c r="H18">
        <v>491.98</v>
      </c>
      <c r="I18">
        <f t="shared" si="0"/>
        <v>-1.0000000000000002E-2</v>
      </c>
    </row>
    <row r="19" spans="1:9" x14ac:dyDescent="0.35">
      <c r="A19">
        <v>491.49</v>
      </c>
      <c r="B19">
        <v>2.3E-2</v>
      </c>
      <c r="C19">
        <f>B19-$B$62</f>
        <v>-1.0000000000000002E-2</v>
      </c>
      <c r="H19">
        <v>491.49</v>
      </c>
      <c r="I19">
        <f t="shared" si="0"/>
        <v>-1.0000000000000002E-2</v>
      </c>
    </row>
    <row r="20" spans="1:9" x14ac:dyDescent="0.35">
      <c r="A20">
        <v>491</v>
      </c>
      <c r="B20">
        <v>2.3E-2</v>
      </c>
      <c r="C20">
        <f>B20-$B$62</f>
        <v>-1.0000000000000002E-2</v>
      </c>
      <c r="H20">
        <v>491</v>
      </c>
      <c r="I20">
        <f t="shared" si="0"/>
        <v>-1.0000000000000002E-2</v>
      </c>
    </row>
    <row r="21" spans="1:9" x14ac:dyDescent="0.35">
      <c r="A21">
        <v>490.5</v>
      </c>
      <c r="B21">
        <v>2.3E-2</v>
      </c>
      <c r="C21">
        <f>B21-$B$62</f>
        <v>-1.0000000000000002E-2</v>
      </c>
      <c r="H21">
        <v>490.5</v>
      </c>
      <c r="I21">
        <f t="shared" si="0"/>
        <v>-1.0000000000000002E-2</v>
      </c>
    </row>
    <row r="22" spans="1:9" x14ac:dyDescent="0.35">
      <c r="A22">
        <v>490.01</v>
      </c>
      <c r="B22">
        <v>2.3E-2</v>
      </c>
      <c r="C22">
        <f>B22-$B$62</f>
        <v>-1.0000000000000002E-2</v>
      </c>
      <c r="H22">
        <v>490.01</v>
      </c>
      <c r="I22">
        <f t="shared" si="0"/>
        <v>-1.0000000000000002E-2</v>
      </c>
    </row>
    <row r="23" spans="1:9" x14ac:dyDescent="0.35">
      <c r="A23">
        <v>489.52</v>
      </c>
      <c r="B23">
        <v>2.1999999999999999E-2</v>
      </c>
      <c r="C23">
        <f>B23-$B$62</f>
        <v>-1.1000000000000003E-2</v>
      </c>
      <c r="H23">
        <v>489.52</v>
      </c>
      <c r="I23">
        <f t="shared" si="0"/>
        <v>-1.1000000000000003E-2</v>
      </c>
    </row>
    <row r="24" spans="1:9" x14ac:dyDescent="0.35">
      <c r="A24">
        <v>488.98</v>
      </c>
      <c r="B24">
        <v>2.3E-2</v>
      </c>
      <c r="C24">
        <f>B24-$B$62</f>
        <v>-1.0000000000000002E-2</v>
      </c>
      <c r="H24">
        <v>488.98</v>
      </c>
      <c r="I24">
        <f t="shared" si="0"/>
        <v>-1.0000000000000002E-2</v>
      </c>
    </row>
    <row r="25" spans="1:9" x14ac:dyDescent="0.35">
      <c r="A25">
        <v>488.49</v>
      </c>
      <c r="B25">
        <v>2.3E-2</v>
      </c>
      <c r="C25">
        <f>B25-$B$62</f>
        <v>-1.0000000000000002E-2</v>
      </c>
      <c r="H25">
        <v>488.49</v>
      </c>
      <c r="I25">
        <f t="shared" si="0"/>
        <v>-1.0000000000000002E-2</v>
      </c>
    </row>
    <row r="26" spans="1:9" x14ac:dyDescent="0.35">
      <c r="A26">
        <v>488</v>
      </c>
      <c r="B26">
        <v>2.3E-2</v>
      </c>
      <c r="C26">
        <f>B26-$B$62</f>
        <v>-1.0000000000000002E-2</v>
      </c>
      <c r="H26">
        <v>488</v>
      </c>
      <c r="I26">
        <f t="shared" si="0"/>
        <v>-1.0000000000000002E-2</v>
      </c>
    </row>
    <row r="27" spans="1:9" x14ac:dyDescent="0.35">
      <c r="A27">
        <v>487.5</v>
      </c>
      <c r="B27">
        <v>2.4E-2</v>
      </c>
      <c r="C27">
        <f>B27-$B$62</f>
        <v>-9.0000000000000011E-3</v>
      </c>
      <c r="H27">
        <v>487.5</v>
      </c>
      <c r="I27">
        <f t="shared" si="0"/>
        <v>-9.0000000000000011E-3</v>
      </c>
    </row>
    <row r="28" spans="1:9" x14ac:dyDescent="0.35">
      <c r="A28">
        <v>487.01</v>
      </c>
      <c r="B28">
        <v>2.4E-2</v>
      </c>
      <c r="C28">
        <f>B28-$B$62</f>
        <v>-9.0000000000000011E-3</v>
      </c>
      <c r="H28">
        <v>487.01</v>
      </c>
      <c r="I28">
        <f t="shared" si="0"/>
        <v>-9.0000000000000011E-3</v>
      </c>
    </row>
    <row r="29" spans="1:9" x14ac:dyDescent="0.35">
      <c r="A29">
        <v>486.51</v>
      </c>
      <c r="B29">
        <v>2.4E-2</v>
      </c>
      <c r="C29">
        <f>B29-$B$62</f>
        <v>-9.0000000000000011E-3</v>
      </c>
      <c r="H29">
        <v>486.51</v>
      </c>
      <c r="I29">
        <f t="shared" si="0"/>
        <v>-9.0000000000000011E-3</v>
      </c>
    </row>
    <row r="30" spans="1:9" x14ac:dyDescent="0.35">
      <c r="A30">
        <v>485.98</v>
      </c>
      <c r="B30">
        <v>2.4E-2</v>
      </c>
      <c r="C30">
        <f>B30-$B$62</f>
        <v>-9.0000000000000011E-3</v>
      </c>
      <c r="H30">
        <v>485.98</v>
      </c>
      <c r="I30">
        <f t="shared" si="0"/>
        <v>-9.0000000000000011E-3</v>
      </c>
    </row>
    <row r="31" spans="1:9" x14ac:dyDescent="0.35">
      <c r="A31">
        <v>485.49</v>
      </c>
      <c r="B31">
        <v>2.4E-2</v>
      </c>
      <c r="C31">
        <f>B31-$B$62</f>
        <v>-9.0000000000000011E-3</v>
      </c>
      <c r="H31">
        <v>485.49</v>
      </c>
      <c r="I31">
        <f t="shared" si="0"/>
        <v>-9.0000000000000011E-3</v>
      </c>
    </row>
    <row r="32" spans="1:9" x14ac:dyDescent="0.35">
      <c r="A32">
        <v>484.99</v>
      </c>
      <c r="B32">
        <v>2.4E-2</v>
      </c>
      <c r="C32">
        <f>B32-$B$62</f>
        <v>-9.0000000000000011E-3</v>
      </c>
      <c r="H32">
        <v>484.99</v>
      </c>
      <c r="I32">
        <f t="shared" si="0"/>
        <v>-9.0000000000000011E-3</v>
      </c>
    </row>
    <row r="33" spans="1:9" x14ac:dyDescent="0.35">
      <c r="A33">
        <v>484.5</v>
      </c>
      <c r="B33">
        <v>2.4E-2</v>
      </c>
      <c r="C33">
        <f>B33-$B$62</f>
        <v>-9.0000000000000011E-3</v>
      </c>
      <c r="H33">
        <v>484.5</v>
      </c>
      <c r="I33">
        <f t="shared" si="0"/>
        <v>-9.0000000000000011E-3</v>
      </c>
    </row>
    <row r="34" spans="1:9" x14ac:dyDescent="0.35">
      <c r="A34">
        <v>484</v>
      </c>
      <c r="B34">
        <v>2.5000000000000001E-2</v>
      </c>
      <c r="C34">
        <f>B34-$B$62</f>
        <v>-8.0000000000000002E-3</v>
      </c>
      <c r="H34">
        <v>484</v>
      </c>
      <c r="I34">
        <f t="shared" si="0"/>
        <v>-8.0000000000000002E-3</v>
      </c>
    </row>
    <row r="35" spans="1:9" x14ac:dyDescent="0.35">
      <c r="A35">
        <v>483.51</v>
      </c>
      <c r="B35">
        <v>2.5000000000000001E-2</v>
      </c>
      <c r="C35">
        <f>B35-$B$62</f>
        <v>-8.0000000000000002E-3</v>
      </c>
      <c r="H35">
        <v>483.51</v>
      </c>
      <c r="I35">
        <f t="shared" si="0"/>
        <v>-8.0000000000000002E-3</v>
      </c>
    </row>
    <row r="36" spans="1:9" x14ac:dyDescent="0.35">
      <c r="A36">
        <v>483.02</v>
      </c>
      <c r="B36">
        <v>2.5999999999999999E-2</v>
      </c>
      <c r="C36">
        <f>B36-$B$62</f>
        <v>-7.0000000000000027E-3</v>
      </c>
      <c r="H36">
        <v>483.02</v>
      </c>
      <c r="I36">
        <f t="shared" si="0"/>
        <v>-7.0000000000000027E-3</v>
      </c>
    </row>
    <row r="37" spans="1:9" x14ac:dyDescent="0.35">
      <c r="A37">
        <v>482.48</v>
      </c>
      <c r="B37">
        <v>2.5999999999999999E-2</v>
      </c>
      <c r="C37">
        <f>B37-$B$62</f>
        <v>-7.0000000000000027E-3</v>
      </c>
      <c r="H37">
        <v>482.48</v>
      </c>
      <c r="I37">
        <f t="shared" si="0"/>
        <v>-7.0000000000000027E-3</v>
      </c>
    </row>
    <row r="38" spans="1:9" x14ac:dyDescent="0.35">
      <c r="A38">
        <v>481.99</v>
      </c>
      <c r="B38">
        <v>2.5000000000000001E-2</v>
      </c>
      <c r="C38">
        <f>B38-$B$62</f>
        <v>-8.0000000000000002E-3</v>
      </c>
      <c r="H38">
        <v>481.99</v>
      </c>
      <c r="I38">
        <f t="shared" si="0"/>
        <v>-8.0000000000000002E-3</v>
      </c>
    </row>
    <row r="39" spans="1:9" x14ac:dyDescent="0.35">
      <c r="A39">
        <v>481.49</v>
      </c>
      <c r="B39">
        <v>2.5000000000000001E-2</v>
      </c>
      <c r="C39">
        <f>B39-$B$62</f>
        <v>-8.0000000000000002E-3</v>
      </c>
      <c r="H39">
        <v>481.49</v>
      </c>
      <c r="I39">
        <f t="shared" si="0"/>
        <v>-8.0000000000000002E-3</v>
      </c>
    </row>
    <row r="40" spans="1:9" x14ac:dyDescent="0.35">
      <c r="A40">
        <v>481</v>
      </c>
      <c r="B40">
        <v>2.5999999999999999E-2</v>
      </c>
      <c r="C40">
        <f>B40-$B$62</f>
        <v>-7.0000000000000027E-3</v>
      </c>
      <c r="H40">
        <v>481</v>
      </c>
      <c r="I40">
        <f t="shared" si="0"/>
        <v>-7.0000000000000027E-3</v>
      </c>
    </row>
    <row r="41" spans="1:9" x14ac:dyDescent="0.35">
      <c r="A41">
        <v>480.5</v>
      </c>
      <c r="B41">
        <v>2.5999999999999999E-2</v>
      </c>
      <c r="C41">
        <f>B41-$B$62</f>
        <v>-7.0000000000000027E-3</v>
      </c>
      <c r="H41">
        <v>480.5</v>
      </c>
      <c r="I41">
        <f t="shared" si="0"/>
        <v>-7.0000000000000027E-3</v>
      </c>
    </row>
    <row r="42" spans="1:9" x14ac:dyDescent="0.35">
      <c r="A42">
        <v>480.01</v>
      </c>
      <c r="B42">
        <v>2.5999999999999999E-2</v>
      </c>
      <c r="C42">
        <f>B42-$B$62</f>
        <v>-7.0000000000000027E-3</v>
      </c>
      <c r="H42">
        <v>480.01</v>
      </c>
      <c r="I42">
        <f t="shared" si="0"/>
        <v>-7.0000000000000027E-3</v>
      </c>
    </row>
    <row r="43" spans="1:9" x14ac:dyDescent="0.35">
      <c r="A43">
        <v>479.51</v>
      </c>
      <c r="B43">
        <v>2.5999999999999999E-2</v>
      </c>
      <c r="C43">
        <f>B43-$B$62</f>
        <v>-7.0000000000000027E-3</v>
      </c>
      <c r="H43">
        <v>479.51</v>
      </c>
      <c r="I43">
        <f t="shared" si="0"/>
        <v>-7.0000000000000027E-3</v>
      </c>
    </row>
    <row r="44" spans="1:9" x14ac:dyDescent="0.35">
      <c r="A44">
        <v>478.98</v>
      </c>
      <c r="B44">
        <v>2.7E-2</v>
      </c>
      <c r="C44">
        <f>B44-$B$62</f>
        <v>-6.0000000000000019E-3</v>
      </c>
      <c r="H44">
        <v>478.98</v>
      </c>
      <c r="I44">
        <f t="shared" si="0"/>
        <v>-6.0000000000000019E-3</v>
      </c>
    </row>
    <row r="45" spans="1:9" x14ac:dyDescent="0.35">
      <c r="A45">
        <v>478.49</v>
      </c>
      <c r="B45">
        <v>2.7E-2</v>
      </c>
      <c r="C45">
        <f>B45-$B$62</f>
        <v>-6.0000000000000019E-3</v>
      </c>
      <c r="H45">
        <v>478.49</v>
      </c>
      <c r="I45">
        <f t="shared" si="0"/>
        <v>-6.0000000000000019E-3</v>
      </c>
    </row>
    <row r="46" spans="1:9" x14ac:dyDescent="0.35">
      <c r="A46">
        <v>477.99</v>
      </c>
      <c r="B46">
        <v>2.7E-2</v>
      </c>
      <c r="C46">
        <f>B46-$B$62</f>
        <v>-6.0000000000000019E-3</v>
      </c>
      <c r="H46">
        <v>477.99</v>
      </c>
      <c r="I46">
        <f t="shared" si="0"/>
        <v>-6.0000000000000019E-3</v>
      </c>
    </row>
    <row r="47" spans="1:9" x14ac:dyDescent="0.35">
      <c r="A47">
        <v>477.5</v>
      </c>
      <c r="B47">
        <v>2.8000000000000001E-2</v>
      </c>
      <c r="C47">
        <f>B47-$B$62</f>
        <v>-5.000000000000001E-3</v>
      </c>
      <c r="H47">
        <v>477.5</v>
      </c>
      <c r="I47">
        <f t="shared" si="0"/>
        <v>-5.000000000000001E-3</v>
      </c>
    </row>
    <row r="48" spans="1:9" x14ac:dyDescent="0.35">
      <c r="A48">
        <v>477</v>
      </c>
      <c r="B48">
        <v>2.8000000000000001E-2</v>
      </c>
      <c r="C48">
        <f>B48-$B$62</f>
        <v>-5.000000000000001E-3</v>
      </c>
      <c r="H48">
        <v>477</v>
      </c>
      <c r="I48">
        <f t="shared" si="0"/>
        <v>-5.000000000000001E-3</v>
      </c>
    </row>
    <row r="49" spans="1:9" x14ac:dyDescent="0.35">
      <c r="A49">
        <v>476.51</v>
      </c>
      <c r="B49">
        <v>2.8000000000000001E-2</v>
      </c>
      <c r="C49">
        <f>B49-$B$62</f>
        <v>-5.000000000000001E-3</v>
      </c>
      <c r="H49">
        <v>476.51</v>
      </c>
      <c r="I49">
        <f t="shared" si="0"/>
        <v>-5.000000000000001E-3</v>
      </c>
    </row>
    <row r="50" spans="1:9" x14ac:dyDescent="0.35">
      <c r="A50">
        <v>476.01</v>
      </c>
      <c r="B50">
        <v>2.9000000000000001E-2</v>
      </c>
      <c r="C50">
        <f>B50-$B$62</f>
        <v>-4.0000000000000001E-3</v>
      </c>
      <c r="H50">
        <v>476.01</v>
      </c>
      <c r="I50">
        <f t="shared" si="0"/>
        <v>-4.0000000000000001E-3</v>
      </c>
    </row>
    <row r="51" spans="1:9" x14ac:dyDescent="0.35">
      <c r="A51">
        <v>475.52</v>
      </c>
      <c r="B51">
        <v>2.9000000000000001E-2</v>
      </c>
      <c r="C51">
        <f>B51-$B$62</f>
        <v>-4.0000000000000001E-3</v>
      </c>
      <c r="H51">
        <v>475.52</v>
      </c>
      <c r="I51">
        <f t="shared" si="0"/>
        <v>-4.0000000000000001E-3</v>
      </c>
    </row>
    <row r="52" spans="1:9" x14ac:dyDescent="0.35">
      <c r="A52">
        <v>474.98</v>
      </c>
      <c r="B52">
        <v>0.03</v>
      </c>
      <c r="C52">
        <f>B52-$B$62</f>
        <v>-3.0000000000000027E-3</v>
      </c>
      <c r="H52">
        <v>474.98</v>
      </c>
      <c r="I52">
        <f t="shared" si="0"/>
        <v>-3.0000000000000027E-3</v>
      </c>
    </row>
    <row r="53" spans="1:9" x14ac:dyDescent="0.35">
      <c r="A53">
        <v>474.49</v>
      </c>
      <c r="B53">
        <v>0.03</v>
      </c>
      <c r="C53">
        <f>B53-$B$62</f>
        <v>-3.0000000000000027E-3</v>
      </c>
      <c r="H53">
        <v>474.49</v>
      </c>
      <c r="I53">
        <f t="shared" si="0"/>
        <v>-3.0000000000000027E-3</v>
      </c>
    </row>
    <row r="54" spans="1:9" x14ac:dyDescent="0.35">
      <c r="A54">
        <v>473.99</v>
      </c>
      <c r="B54">
        <v>0.03</v>
      </c>
      <c r="C54">
        <f>B54-$B$62</f>
        <v>-3.0000000000000027E-3</v>
      </c>
      <c r="H54">
        <v>473.99</v>
      </c>
      <c r="I54">
        <f t="shared" si="0"/>
        <v>-3.0000000000000027E-3</v>
      </c>
    </row>
    <row r="55" spans="1:9" x14ac:dyDescent="0.35">
      <c r="A55">
        <v>473.5</v>
      </c>
      <c r="B55">
        <v>3.1E-2</v>
      </c>
      <c r="C55">
        <f>B55-$B$62</f>
        <v>-2.0000000000000018E-3</v>
      </c>
      <c r="H55">
        <v>473.5</v>
      </c>
      <c r="I55">
        <f t="shared" si="0"/>
        <v>-2.0000000000000018E-3</v>
      </c>
    </row>
    <row r="56" spans="1:9" x14ac:dyDescent="0.35">
      <c r="A56">
        <v>473</v>
      </c>
      <c r="B56">
        <v>3.1E-2</v>
      </c>
      <c r="C56">
        <f>B56-$B$62</f>
        <v>-2.0000000000000018E-3</v>
      </c>
      <c r="H56">
        <v>473</v>
      </c>
      <c r="I56">
        <f t="shared" si="0"/>
        <v>-2.0000000000000018E-3</v>
      </c>
    </row>
    <row r="57" spans="1:9" x14ac:dyDescent="0.35">
      <c r="A57">
        <v>472.51</v>
      </c>
      <c r="B57">
        <v>3.1E-2</v>
      </c>
      <c r="C57">
        <f>B57-$B$62</f>
        <v>-2.0000000000000018E-3</v>
      </c>
      <c r="H57">
        <v>472.51</v>
      </c>
      <c r="I57">
        <f t="shared" si="0"/>
        <v>-2.0000000000000018E-3</v>
      </c>
    </row>
    <row r="58" spans="1:9" x14ac:dyDescent="0.35">
      <c r="A58">
        <v>472.01</v>
      </c>
      <c r="B58">
        <v>3.2000000000000001E-2</v>
      </c>
      <c r="C58">
        <f>B58-$B$62</f>
        <v>-1.0000000000000009E-3</v>
      </c>
      <c r="H58">
        <v>472.01</v>
      </c>
      <c r="I58">
        <f t="shared" si="0"/>
        <v>-1.0000000000000009E-3</v>
      </c>
    </row>
    <row r="59" spans="1:9" x14ac:dyDescent="0.35">
      <c r="A59">
        <v>471.52</v>
      </c>
      <c r="B59">
        <v>3.2000000000000001E-2</v>
      </c>
      <c r="C59">
        <f>B59-$B$62</f>
        <v>-1.0000000000000009E-3</v>
      </c>
      <c r="H59">
        <v>471.52</v>
      </c>
      <c r="I59">
        <f t="shared" si="0"/>
        <v>-1.0000000000000009E-3</v>
      </c>
    </row>
    <row r="60" spans="1:9" x14ac:dyDescent="0.35">
      <c r="A60">
        <v>470.98</v>
      </c>
      <c r="B60">
        <v>3.2000000000000001E-2</v>
      </c>
      <c r="C60">
        <f>B60-$B$62</f>
        <v>-1.0000000000000009E-3</v>
      </c>
      <c r="H60">
        <v>470.98</v>
      </c>
      <c r="I60">
        <f t="shared" si="0"/>
        <v>-1.0000000000000009E-3</v>
      </c>
    </row>
    <row r="61" spans="1:9" x14ac:dyDescent="0.35">
      <c r="A61">
        <v>470.49</v>
      </c>
      <c r="B61">
        <v>3.3000000000000002E-2</v>
      </c>
      <c r="C61">
        <f>B61-$B$62</f>
        <v>0</v>
      </c>
      <c r="H61">
        <v>470.49</v>
      </c>
      <c r="I61">
        <f t="shared" si="0"/>
        <v>0</v>
      </c>
    </row>
    <row r="62" spans="1:9" x14ac:dyDescent="0.35">
      <c r="A62">
        <v>469.99</v>
      </c>
      <c r="B62">
        <v>3.3000000000000002E-2</v>
      </c>
      <c r="C62">
        <f>B62-$B$62</f>
        <v>0</v>
      </c>
      <c r="G62" s="1" t="s">
        <v>2</v>
      </c>
      <c r="H62">
        <v>469.99</v>
      </c>
      <c r="I62">
        <f t="shared" si="0"/>
        <v>0</v>
      </c>
    </row>
    <row r="63" spans="1:9" x14ac:dyDescent="0.35">
      <c r="A63">
        <v>469.49</v>
      </c>
      <c r="B63">
        <v>3.3000000000000002E-2</v>
      </c>
      <c r="C63">
        <f>B63-$B$62</f>
        <v>0</v>
      </c>
      <c r="F63" s="1">
        <f>G63*0.8</f>
        <v>1.9999999999995699E-4</v>
      </c>
      <c r="G63" s="1">
        <f t="shared" ref="G63:G126" si="1">G64-0.00025</f>
        <v>2.4999999999994623E-4</v>
      </c>
      <c r="H63">
        <v>469.49</v>
      </c>
      <c r="I63">
        <f t="shared" si="0"/>
        <v>-1.9999999999995699E-4</v>
      </c>
    </row>
    <row r="64" spans="1:9" x14ac:dyDescent="0.35">
      <c r="A64">
        <v>469</v>
      </c>
      <c r="B64">
        <v>3.4000000000000002E-2</v>
      </c>
      <c r="C64">
        <f>B64-$B$62</f>
        <v>1.0000000000000009E-3</v>
      </c>
      <c r="F64" s="1">
        <f t="shared" ref="F64:F127" si="2">G64*0.8</f>
        <v>3.9999999999995703E-4</v>
      </c>
      <c r="G64" s="1">
        <f t="shared" si="1"/>
        <v>4.9999999999994623E-4</v>
      </c>
      <c r="H64">
        <v>469</v>
      </c>
      <c r="I64">
        <f t="shared" si="0"/>
        <v>6.0000000000004386E-4</v>
      </c>
    </row>
    <row r="65" spans="1:9" x14ac:dyDescent="0.35">
      <c r="A65">
        <v>468.5</v>
      </c>
      <c r="B65">
        <v>3.4000000000000002E-2</v>
      </c>
      <c r="C65">
        <f>B65-$B$62</f>
        <v>1.0000000000000009E-3</v>
      </c>
      <c r="F65" s="1">
        <f t="shared" si="2"/>
        <v>5.9999999999995701E-4</v>
      </c>
      <c r="G65" s="1">
        <f t="shared" si="1"/>
        <v>7.4999999999994624E-4</v>
      </c>
      <c r="H65">
        <v>468.5</v>
      </c>
      <c r="I65">
        <f t="shared" si="0"/>
        <v>4.0000000000004388E-4</v>
      </c>
    </row>
    <row r="66" spans="1:9" x14ac:dyDescent="0.35">
      <c r="A66">
        <v>468.01</v>
      </c>
      <c r="B66">
        <v>3.4000000000000002E-2</v>
      </c>
      <c r="C66">
        <f>B66-$B$62</f>
        <v>1.0000000000000009E-3</v>
      </c>
      <c r="F66" s="1">
        <f t="shared" si="2"/>
        <v>7.99999999999957E-4</v>
      </c>
      <c r="G66" s="1">
        <f t="shared" si="1"/>
        <v>9.9999999999994624E-4</v>
      </c>
      <c r="H66">
        <v>468.01</v>
      </c>
      <c r="I66">
        <f t="shared" si="0"/>
        <v>2.0000000000004389E-4</v>
      </c>
    </row>
    <row r="67" spans="1:9" x14ac:dyDescent="0.35">
      <c r="A67">
        <v>467.51</v>
      </c>
      <c r="B67">
        <v>3.5000000000000003E-2</v>
      </c>
      <c r="C67">
        <f>B67-$B$62</f>
        <v>2.0000000000000018E-3</v>
      </c>
      <c r="F67" s="1">
        <f t="shared" si="2"/>
        <v>9.9999999999995709E-4</v>
      </c>
      <c r="G67" s="1">
        <f t="shared" si="1"/>
        <v>1.2499999999999462E-3</v>
      </c>
      <c r="H67">
        <v>467.51</v>
      </c>
      <c r="I67">
        <f t="shared" ref="I67:I130" si="3">C67-F67</f>
        <v>1.0000000000000447E-3</v>
      </c>
    </row>
    <row r="68" spans="1:9" x14ac:dyDescent="0.35">
      <c r="A68">
        <v>467.01</v>
      </c>
      <c r="B68">
        <v>3.5000000000000003E-2</v>
      </c>
      <c r="C68">
        <f>B68-$B$62</f>
        <v>2.0000000000000018E-3</v>
      </c>
      <c r="F68" s="1">
        <f t="shared" si="2"/>
        <v>1.1999999999999572E-3</v>
      </c>
      <c r="G68" s="1">
        <f t="shared" si="1"/>
        <v>1.4999999999999463E-3</v>
      </c>
      <c r="H68">
        <v>467.01</v>
      </c>
      <c r="I68">
        <f t="shared" si="3"/>
        <v>8.000000000000446E-4</v>
      </c>
    </row>
    <row r="69" spans="1:9" x14ac:dyDescent="0.35">
      <c r="A69">
        <v>466.52</v>
      </c>
      <c r="B69">
        <v>3.5000000000000003E-2</v>
      </c>
      <c r="C69">
        <f>B69-$B$62</f>
        <v>2.0000000000000018E-3</v>
      </c>
      <c r="F69" s="1">
        <f t="shared" si="2"/>
        <v>1.3999999999999571E-3</v>
      </c>
      <c r="G69" s="1">
        <f t="shared" si="1"/>
        <v>1.7499999999999463E-3</v>
      </c>
      <c r="H69">
        <v>466.52</v>
      </c>
      <c r="I69">
        <f t="shared" si="3"/>
        <v>6.0000000000004472E-4</v>
      </c>
    </row>
    <row r="70" spans="1:9" x14ac:dyDescent="0.35">
      <c r="A70">
        <v>465.98</v>
      </c>
      <c r="B70">
        <v>3.5999999999999997E-2</v>
      </c>
      <c r="C70">
        <f>B70-$B$62</f>
        <v>2.9999999999999957E-3</v>
      </c>
      <c r="F70" s="1">
        <f t="shared" si="2"/>
        <v>1.5999999999999571E-3</v>
      </c>
      <c r="G70" s="1">
        <f t="shared" si="1"/>
        <v>1.9999999999999463E-3</v>
      </c>
      <c r="H70">
        <v>465.98</v>
      </c>
      <c r="I70">
        <f t="shared" si="3"/>
        <v>1.4000000000000386E-3</v>
      </c>
    </row>
    <row r="71" spans="1:9" x14ac:dyDescent="0.35">
      <c r="A71">
        <v>465.49</v>
      </c>
      <c r="B71">
        <v>3.5999999999999997E-2</v>
      </c>
      <c r="C71">
        <f>B71-$B$62</f>
        <v>2.9999999999999957E-3</v>
      </c>
      <c r="F71" s="1">
        <f t="shared" si="2"/>
        <v>1.7999999999999572E-3</v>
      </c>
      <c r="G71" s="1">
        <f t="shared" si="1"/>
        <v>2.2499999999999465E-3</v>
      </c>
      <c r="H71">
        <v>465.49</v>
      </c>
      <c r="I71">
        <f t="shared" si="3"/>
        <v>1.2000000000000385E-3</v>
      </c>
    </row>
    <row r="72" spans="1:9" x14ac:dyDescent="0.35">
      <c r="A72">
        <v>464.99</v>
      </c>
      <c r="B72">
        <v>3.5999999999999997E-2</v>
      </c>
      <c r="C72">
        <f>B72-$B$62</f>
        <v>2.9999999999999957E-3</v>
      </c>
      <c r="F72" s="1">
        <f t="shared" si="2"/>
        <v>1.9999999999999575E-3</v>
      </c>
      <c r="G72" s="1">
        <f t="shared" si="1"/>
        <v>2.4999999999999467E-3</v>
      </c>
      <c r="H72">
        <v>464.99</v>
      </c>
      <c r="I72">
        <f t="shared" si="3"/>
        <v>1.0000000000000382E-3</v>
      </c>
    </row>
    <row r="73" spans="1:9" x14ac:dyDescent="0.35">
      <c r="A73">
        <v>464.5</v>
      </c>
      <c r="B73">
        <v>3.5999999999999997E-2</v>
      </c>
      <c r="C73">
        <f>B73-$B$62</f>
        <v>2.9999999999999957E-3</v>
      </c>
      <c r="F73" s="1">
        <f t="shared" si="2"/>
        <v>2.1999999999999576E-3</v>
      </c>
      <c r="G73" s="1">
        <f t="shared" si="1"/>
        <v>2.7499999999999469E-3</v>
      </c>
      <c r="H73">
        <v>464.5</v>
      </c>
      <c r="I73">
        <f t="shared" si="3"/>
        <v>8.0000000000003809E-4</v>
      </c>
    </row>
    <row r="74" spans="1:9" x14ac:dyDescent="0.35">
      <c r="A74">
        <v>464</v>
      </c>
      <c r="B74">
        <v>3.6999999999999998E-2</v>
      </c>
      <c r="C74">
        <f>B74-$B$62</f>
        <v>3.9999999999999966E-3</v>
      </c>
      <c r="F74" s="1">
        <f t="shared" si="2"/>
        <v>2.3999999999999577E-3</v>
      </c>
      <c r="G74" s="1">
        <f t="shared" si="1"/>
        <v>2.9999999999999472E-3</v>
      </c>
      <c r="H74">
        <v>464</v>
      </c>
      <c r="I74">
        <f t="shared" si="3"/>
        <v>1.6000000000000389E-3</v>
      </c>
    </row>
    <row r="75" spans="1:9" x14ac:dyDescent="0.35">
      <c r="A75">
        <v>463.5</v>
      </c>
      <c r="B75">
        <v>3.6999999999999998E-2</v>
      </c>
      <c r="C75">
        <f>B75-$B$62</f>
        <v>3.9999999999999966E-3</v>
      </c>
      <c r="F75" s="1">
        <f t="shared" si="2"/>
        <v>2.5999999999999582E-3</v>
      </c>
      <c r="G75" s="1">
        <f t="shared" si="1"/>
        <v>3.2499999999999474E-3</v>
      </c>
      <c r="H75">
        <v>463.5</v>
      </c>
      <c r="I75">
        <f t="shared" si="3"/>
        <v>1.4000000000000384E-3</v>
      </c>
    </row>
    <row r="76" spans="1:9" x14ac:dyDescent="0.35">
      <c r="A76">
        <v>463.01</v>
      </c>
      <c r="B76">
        <v>3.6999999999999998E-2</v>
      </c>
      <c r="C76">
        <f>B76-$B$62</f>
        <v>3.9999999999999966E-3</v>
      </c>
      <c r="F76" s="1">
        <f t="shared" si="2"/>
        <v>2.7999999999999583E-3</v>
      </c>
      <c r="G76" s="1">
        <f t="shared" si="1"/>
        <v>3.4999999999999476E-3</v>
      </c>
      <c r="H76">
        <v>463.01</v>
      </c>
      <c r="I76">
        <f t="shared" si="3"/>
        <v>1.2000000000000383E-3</v>
      </c>
    </row>
    <row r="77" spans="1:9" x14ac:dyDescent="0.35">
      <c r="A77">
        <v>462.51</v>
      </c>
      <c r="B77">
        <v>3.7999999999999999E-2</v>
      </c>
      <c r="C77">
        <f>B77-$B$62</f>
        <v>4.9999999999999975E-3</v>
      </c>
      <c r="F77" s="1">
        <f t="shared" si="2"/>
        <v>2.9999999999999584E-3</v>
      </c>
      <c r="G77" s="1">
        <f t="shared" si="1"/>
        <v>3.7499999999999478E-3</v>
      </c>
      <c r="H77">
        <v>462.51</v>
      </c>
      <c r="I77">
        <f t="shared" si="3"/>
        <v>2.0000000000000391E-3</v>
      </c>
    </row>
    <row r="78" spans="1:9" x14ac:dyDescent="0.35">
      <c r="A78">
        <v>462.01</v>
      </c>
      <c r="B78">
        <v>3.7999999999999999E-2</v>
      </c>
      <c r="C78">
        <f>B78-$B$62</f>
        <v>4.9999999999999975E-3</v>
      </c>
      <c r="F78" s="1">
        <f t="shared" si="2"/>
        <v>3.1999999999999585E-3</v>
      </c>
      <c r="G78" s="1">
        <f t="shared" si="1"/>
        <v>3.999999999999948E-3</v>
      </c>
      <c r="H78">
        <v>462.01</v>
      </c>
      <c r="I78">
        <f t="shared" si="3"/>
        <v>1.800000000000039E-3</v>
      </c>
    </row>
    <row r="79" spans="1:9" x14ac:dyDescent="0.35">
      <c r="A79">
        <v>461.52</v>
      </c>
      <c r="B79">
        <v>3.7999999999999999E-2</v>
      </c>
      <c r="C79">
        <f>B79-$B$62</f>
        <v>4.9999999999999975E-3</v>
      </c>
      <c r="F79" s="1">
        <f t="shared" si="2"/>
        <v>3.3999999999999586E-3</v>
      </c>
      <c r="G79" s="1">
        <f t="shared" si="1"/>
        <v>4.2499999999999483E-3</v>
      </c>
      <c r="H79">
        <v>461.52</v>
      </c>
      <c r="I79">
        <f t="shared" si="3"/>
        <v>1.6000000000000389E-3</v>
      </c>
    </row>
    <row r="80" spans="1:9" x14ac:dyDescent="0.35">
      <c r="A80">
        <v>460.98</v>
      </c>
      <c r="B80">
        <v>3.7999999999999999E-2</v>
      </c>
      <c r="C80">
        <f>B80-$B$62</f>
        <v>4.9999999999999975E-3</v>
      </c>
      <c r="F80" s="1">
        <f t="shared" si="2"/>
        <v>3.5999999999999591E-3</v>
      </c>
      <c r="G80" s="1">
        <f t="shared" si="1"/>
        <v>4.4999999999999485E-3</v>
      </c>
      <c r="H80">
        <v>460.98</v>
      </c>
      <c r="I80">
        <f t="shared" si="3"/>
        <v>1.4000000000000384E-3</v>
      </c>
    </row>
    <row r="81" spans="1:9" x14ac:dyDescent="0.35">
      <c r="A81">
        <v>460.49</v>
      </c>
      <c r="B81">
        <v>3.7999999999999999E-2</v>
      </c>
      <c r="C81">
        <f>B81-$B$62</f>
        <v>4.9999999999999975E-3</v>
      </c>
      <c r="F81" s="1">
        <f t="shared" si="2"/>
        <v>3.7999999999999592E-3</v>
      </c>
      <c r="G81" s="1">
        <f t="shared" si="1"/>
        <v>4.7499999999999487E-3</v>
      </c>
      <c r="H81">
        <v>460.49</v>
      </c>
      <c r="I81">
        <f t="shared" si="3"/>
        <v>1.2000000000000383E-3</v>
      </c>
    </row>
    <row r="82" spans="1:9" x14ac:dyDescent="0.35">
      <c r="A82">
        <v>459.99</v>
      </c>
      <c r="B82">
        <v>3.9E-2</v>
      </c>
      <c r="C82">
        <f>B82-$B$62</f>
        <v>5.9999999999999984E-3</v>
      </c>
      <c r="F82" s="1">
        <f t="shared" si="2"/>
        <v>3.9999999999999593E-3</v>
      </c>
      <c r="G82" s="1">
        <f t="shared" si="1"/>
        <v>4.9999999999999489E-3</v>
      </c>
      <c r="H82">
        <v>459.99</v>
      </c>
      <c r="I82">
        <f t="shared" si="3"/>
        <v>2.0000000000000391E-3</v>
      </c>
    </row>
    <row r="83" spans="1:9" x14ac:dyDescent="0.35">
      <c r="A83">
        <v>459.49</v>
      </c>
      <c r="B83">
        <v>3.9E-2</v>
      </c>
      <c r="C83">
        <f>B83-$B$62</f>
        <v>5.9999999999999984E-3</v>
      </c>
      <c r="F83" s="1">
        <f t="shared" si="2"/>
        <v>4.1999999999999598E-3</v>
      </c>
      <c r="G83" s="1">
        <f t="shared" si="1"/>
        <v>5.2499999999999492E-3</v>
      </c>
      <c r="H83">
        <v>459.49</v>
      </c>
      <c r="I83">
        <f t="shared" si="3"/>
        <v>1.8000000000000385E-3</v>
      </c>
    </row>
    <row r="84" spans="1:9" x14ac:dyDescent="0.35">
      <c r="A84">
        <v>459</v>
      </c>
      <c r="B84">
        <v>3.9E-2</v>
      </c>
      <c r="C84">
        <f>B84-$B$62</f>
        <v>5.9999999999999984E-3</v>
      </c>
      <c r="F84" s="1">
        <f t="shared" si="2"/>
        <v>4.3999999999999595E-3</v>
      </c>
      <c r="G84" s="1">
        <f t="shared" si="1"/>
        <v>5.4999999999999494E-3</v>
      </c>
      <c r="H84">
        <v>459</v>
      </c>
      <c r="I84">
        <f t="shared" si="3"/>
        <v>1.6000000000000389E-3</v>
      </c>
    </row>
    <row r="85" spans="1:9" x14ac:dyDescent="0.35">
      <c r="A85">
        <v>458.5</v>
      </c>
      <c r="B85">
        <v>0.04</v>
      </c>
      <c r="C85">
        <f>B85-$B$62</f>
        <v>6.9999999999999993E-3</v>
      </c>
      <c r="F85" s="1">
        <f t="shared" si="2"/>
        <v>4.59999999999996E-3</v>
      </c>
      <c r="G85" s="1">
        <f t="shared" si="1"/>
        <v>5.7499999999999496E-3</v>
      </c>
      <c r="H85">
        <v>458.5</v>
      </c>
      <c r="I85">
        <f t="shared" si="3"/>
        <v>2.4000000000000393E-3</v>
      </c>
    </row>
    <row r="86" spans="1:9" x14ac:dyDescent="0.35">
      <c r="A86">
        <v>458</v>
      </c>
      <c r="B86">
        <v>0.04</v>
      </c>
      <c r="C86">
        <f>B86-$B$62</f>
        <v>6.9999999999999993E-3</v>
      </c>
      <c r="F86" s="1">
        <f t="shared" si="2"/>
        <v>4.7999999999999605E-3</v>
      </c>
      <c r="G86" s="1">
        <f t="shared" si="1"/>
        <v>5.9999999999999498E-3</v>
      </c>
      <c r="H86">
        <v>458</v>
      </c>
      <c r="I86">
        <f t="shared" si="3"/>
        <v>2.2000000000000387E-3</v>
      </c>
    </row>
    <row r="87" spans="1:9" x14ac:dyDescent="0.35">
      <c r="A87">
        <v>457.51</v>
      </c>
      <c r="B87">
        <v>0.04</v>
      </c>
      <c r="C87">
        <f>B87-$B$62</f>
        <v>6.9999999999999993E-3</v>
      </c>
      <c r="F87" s="1">
        <f t="shared" si="2"/>
        <v>4.9999999999999602E-3</v>
      </c>
      <c r="G87" s="1">
        <f t="shared" si="1"/>
        <v>6.24999999999995E-3</v>
      </c>
      <c r="H87">
        <v>457.51</v>
      </c>
      <c r="I87">
        <f t="shared" si="3"/>
        <v>2.0000000000000391E-3</v>
      </c>
    </row>
    <row r="88" spans="1:9" x14ac:dyDescent="0.35">
      <c r="A88">
        <v>457.01</v>
      </c>
      <c r="B88">
        <v>0.04</v>
      </c>
      <c r="C88">
        <f>B88-$B$62</f>
        <v>6.9999999999999993E-3</v>
      </c>
      <c r="F88" s="1">
        <f t="shared" si="2"/>
        <v>5.1999999999999607E-3</v>
      </c>
      <c r="G88" s="1">
        <f t="shared" si="1"/>
        <v>6.4999999999999503E-3</v>
      </c>
      <c r="H88">
        <v>457.01</v>
      </c>
      <c r="I88">
        <f t="shared" si="3"/>
        <v>1.8000000000000385E-3</v>
      </c>
    </row>
    <row r="89" spans="1:9" x14ac:dyDescent="0.35">
      <c r="A89">
        <v>456.51</v>
      </c>
      <c r="B89">
        <v>4.1000000000000002E-2</v>
      </c>
      <c r="C89">
        <f>B89-$B$62</f>
        <v>8.0000000000000002E-3</v>
      </c>
      <c r="F89" s="1">
        <f t="shared" si="2"/>
        <v>5.3999999999999604E-3</v>
      </c>
      <c r="G89" s="1">
        <f t="shared" si="1"/>
        <v>6.7499999999999505E-3</v>
      </c>
      <c r="H89">
        <v>456.51</v>
      </c>
      <c r="I89">
        <f t="shared" si="3"/>
        <v>2.6000000000000398E-3</v>
      </c>
    </row>
    <row r="90" spans="1:9" x14ac:dyDescent="0.35">
      <c r="A90">
        <v>456.01</v>
      </c>
      <c r="B90">
        <v>4.1000000000000002E-2</v>
      </c>
      <c r="C90">
        <f>B90-$B$62</f>
        <v>8.0000000000000002E-3</v>
      </c>
      <c r="F90" s="1">
        <f t="shared" si="2"/>
        <v>5.5999999999999609E-3</v>
      </c>
      <c r="G90" s="1">
        <f t="shared" si="1"/>
        <v>6.9999999999999507E-3</v>
      </c>
      <c r="H90">
        <v>456.01</v>
      </c>
      <c r="I90">
        <f t="shared" si="3"/>
        <v>2.4000000000000393E-3</v>
      </c>
    </row>
    <row r="91" spans="1:9" x14ac:dyDescent="0.35">
      <c r="A91">
        <v>455.52</v>
      </c>
      <c r="B91">
        <v>4.1000000000000002E-2</v>
      </c>
      <c r="C91">
        <f>B91-$B$62</f>
        <v>8.0000000000000002E-3</v>
      </c>
      <c r="F91" s="1">
        <f t="shared" si="2"/>
        <v>5.7999999999999614E-3</v>
      </c>
      <c r="G91" s="1">
        <f t="shared" si="1"/>
        <v>7.2499999999999509E-3</v>
      </c>
      <c r="H91">
        <v>455.52</v>
      </c>
      <c r="I91">
        <f t="shared" si="3"/>
        <v>2.2000000000000387E-3</v>
      </c>
    </row>
    <row r="92" spans="1:9" x14ac:dyDescent="0.35">
      <c r="A92">
        <v>454.98</v>
      </c>
      <c r="B92">
        <v>4.1000000000000002E-2</v>
      </c>
      <c r="C92">
        <f>B92-$B$62</f>
        <v>8.0000000000000002E-3</v>
      </c>
      <c r="F92" s="1">
        <f t="shared" si="2"/>
        <v>5.9999999999999611E-3</v>
      </c>
      <c r="G92" s="1">
        <f t="shared" si="1"/>
        <v>7.4999999999999512E-3</v>
      </c>
      <c r="H92">
        <v>454.98</v>
      </c>
      <c r="I92">
        <f t="shared" si="3"/>
        <v>2.0000000000000391E-3</v>
      </c>
    </row>
    <row r="93" spans="1:9" x14ac:dyDescent="0.35">
      <c r="A93">
        <v>454.48</v>
      </c>
      <c r="B93">
        <v>4.2000000000000003E-2</v>
      </c>
      <c r="C93">
        <f>B93-$B$62</f>
        <v>9.0000000000000011E-3</v>
      </c>
      <c r="F93" s="1">
        <f t="shared" si="2"/>
        <v>6.1999999999999616E-3</v>
      </c>
      <c r="G93" s="1">
        <f t="shared" si="1"/>
        <v>7.7499999999999514E-3</v>
      </c>
      <c r="H93">
        <v>454.48</v>
      </c>
      <c r="I93">
        <f t="shared" si="3"/>
        <v>2.8000000000000394E-3</v>
      </c>
    </row>
    <row r="94" spans="1:9" x14ac:dyDescent="0.35">
      <c r="A94">
        <v>453.99</v>
      </c>
      <c r="B94">
        <v>4.2000000000000003E-2</v>
      </c>
      <c r="C94">
        <f>B94-$B$62</f>
        <v>9.0000000000000011E-3</v>
      </c>
      <c r="F94" s="1">
        <f t="shared" si="2"/>
        <v>6.3999999999999613E-3</v>
      </c>
      <c r="G94" s="1">
        <f t="shared" si="1"/>
        <v>7.9999999999999516E-3</v>
      </c>
      <c r="H94">
        <v>453.99</v>
      </c>
      <c r="I94">
        <f t="shared" si="3"/>
        <v>2.6000000000000398E-3</v>
      </c>
    </row>
    <row r="95" spans="1:9" x14ac:dyDescent="0.35">
      <c r="A95">
        <v>453.49</v>
      </c>
      <c r="B95">
        <v>4.2000000000000003E-2</v>
      </c>
      <c r="C95">
        <f>B95-$B$62</f>
        <v>9.0000000000000011E-3</v>
      </c>
      <c r="F95" s="1">
        <f t="shared" si="2"/>
        <v>6.5999999999999618E-3</v>
      </c>
      <c r="G95" s="1">
        <f t="shared" si="1"/>
        <v>8.2499999999999518E-3</v>
      </c>
      <c r="H95">
        <v>453.49</v>
      </c>
      <c r="I95">
        <f t="shared" si="3"/>
        <v>2.4000000000000393E-3</v>
      </c>
    </row>
    <row r="96" spans="1:9" x14ac:dyDescent="0.35">
      <c r="A96">
        <v>452.99</v>
      </c>
      <c r="B96">
        <v>4.2999999999999997E-2</v>
      </c>
      <c r="C96">
        <f>B96-$B$62</f>
        <v>9.999999999999995E-3</v>
      </c>
      <c r="F96" s="1">
        <f t="shared" si="2"/>
        <v>6.7999999999999623E-3</v>
      </c>
      <c r="G96" s="1">
        <f t="shared" si="1"/>
        <v>8.499999999999952E-3</v>
      </c>
      <c r="H96">
        <v>452.99</v>
      </c>
      <c r="I96">
        <f t="shared" si="3"/>
        <v>3.2000000000000327E-3</v>
      </c>
    </row>
    <row r="97" spans="1:9" x14ac:dyDescent="0.35">
      <c r="A97">
        <v>452.5</v>
      </c>
      <c r="B97">
        <v>4.2999999999999997E-2</v>
      </c>
      <c r="C97">
        <f>B97-$B$62</f>
        <v>9.999999999999995E-3</v>
      </c>
      <c r="F97" s="1">
        <f t="shared" si="2"/>
        <v>6.999999999999962E-3</v>
      </c>
      <c r="G97" s="1">
        <f t="shared" si="1"/>
        <v>8.7499999999999523E-3</v>
      </c>
      <c r="H97">
        <v>452.5</v>
      </c>
      <c r="I97">
        <f t="shared" si="3"/>
        <v>3.000000000000033E-3</v>
      </c>
    </row>
    <row r="98" spans="1:9" x14ac:dyDescent="0.35">
      <c r="A98">
        <v>452</v>
      </c>
      <c r="B98">
        <v>4.2999999999999997E-2</v>
      </c>
      <c r="C98">
        <f>B98-$B$62</f>
        <v>9.999999999999995E-3</v>
      </c>
      <c r="F98" s="1">
        <f t="shared" si="2"/>
        <v>7.1999999999999625E-3</v>
      </c>
      <c r="G98" s="1">
        <f t="shared" si="1"/>
        <v>8.9999999999999525E-3</v>
      </c>
      <c r="H98">
        <v>452</v>
      </c>
      <c r="I98">
        <f t="shared" si="3"/>
        <v>2.8000000000000325E-3</v>
      </c>
    </row>
    <row r="99" spans="1:9" x14ac:dyDescent="0.35">
      <c r="A99">
        <v>451.5</v>
      </c>
      <c r="B99">
        <v>4.3999999999999997E-2</v>
      </c>
      <c r="C99">
        <f>B99-$B$62</f>
        <v>1.0999999999999996E-2</v>
      </c>
      <c r="F99" s="1">
        <f t="shared" si="2"/>
        <v>7.3999999999999622E-3</v>
      </c>
      <c r="G99" s="1">
        <f t="shared" si="1"/>
        <v>9.2499999999999527E-3</v>
      </c>
      <c r="H99">
        <v>451.5</v>
      </c>
      <c r="I99">
        <f t="shared" si="3"/>
        <v>3.6000000000000337E-3</v>
      </c>
    </row>
    <row r="100" spans="1:9" x14ac:dyDescent="0.35">
      <c r="A100">
        <v>451</v>
      </c>
      <c r="B100">
        <v>4.3999999999999997E-2</v>
      </c>
      <c r="C100">
        <f>B100-$B$62</f>
        <v>1.0999999999999996E-2</v>
      </c>
      <c r="F100" s="1">
        <f t="shared" si="2"/>
        <v>7.5999999999999627E-3</v>
      </c>
      <c r="G100" s="1">
        <f t="shared" si="1"/>
        <v>9.4999999999999529E-3</v>
      </c>
      <c r="H100">
        <v>451</v>
      </c>
      <c r="I100">
        <f t="shared" si="3"/>
        <v>3.4000000000000332E-3</v>
      </c>
    </row>
    <row r="101" spans="1:9" x14ac:dyDescent="0.35">
      <c r="A101">
        <v>450.51</v>
      </c>
      <c r="B101">
        <v>4.3999999999999997E-2</v>
      </c>
      <c r="C101">
        <f>B101-$B$62</f>
        <v>1.0999999999999996E-2</v>
      </c>
      <c r="F101" s="1">
        <f t="shared" si="2"/>
        <v>7.7999999999999632E-3</v>
      </c>
      <c r="G101" s="1">
        <f t="shared" si="1"/>
        <v>9.7499999999999531E-3</v>
      </c>
      <c r="H101">
        <v>450.51</v>
      </c>
      <c r="I101">
        <f t="shared" si="3"/>
        <v>3.2000000000000327E-3</v>
      </c>
    </row>
    <row r="102" spans="1:9" x14ac:dyDescent="0.35">
      <c r="A102">
        <v>450.01</v>
      </c>
      <c r="B102">
        <v>4.4999999999999998E-2</v>
      </c>
      <c r="C102">
        <f>B102-$B$62</f>
        <v>1.1999999999999997E-2</v>
      </c>
      <c r="F102" s="1">
        <f t="shared" si="2"/>
        <v>7.9999999999999637E-3</v>
      </c>
      <c r="G102" s="1">
        <f t="shared" si="1"/>
        <v>9.9999999999999534E-3</v>
      </c>
      <c r="H102">
        <v>450.01</v>
      </c>
      <c r="I102">
        <f t="shared" si="3"/>
        <v>4.000000000000033E-3</v>
      </c>
    </row>
    <row r="103" spans="1:9" x14ac:dyDescent="0.35">
      <c r="A103">
        <v>449.51</v>
      </c>
      <c r="B103">
        <v>4.4999999999999998E-2</v>
      </c>
      <c r="C103">
        <f>B103-$B$62</f>
        <v>1.1999999999999997E-2</v>
      </c>
      <c r="F103" s="1">
        <f t="shared" si="2"/>
        <v>8.1999999999999625E-3</v>
      </c>
      <c r="G103" s="1">
        <f t="shared" si="1"/>
        <v>1.0249999999999954E-2</v>
      </c>
      <c r="H103">
        <v>449.51</v>
      </c>
      <c r="I103">
        <f t="shared" si="3"/>
        <v>3.8000000000000343E-3</v>
      </c>
    </row>
    <row r="104" spans="1:9" x14ac:dyDescent="0.35">
      <c r="A104">
        <v>449.01</v>
      </c>
      <c r="B104">
        <v>4.5999999999999999E-2</v>
      </c>
      <c r="C104">
        <f>B104-$B$62</f>
        <v>1.2999999999999998E-2</v>
      </c>
      <c r="F104" s="1">
        <f t="shared" si="2"/>
        <v>8.3999999999999631E-3</v>
      </c>
      <c r="G104" s="1">
        <f t="shared" si="1"/>
        <v>1.0499999999999954E-2</v>
      </c>
      <c r="H104">
        <v>449.01</v>
      </c>
      <c r="I104">
        <f t="shared" si="3"/>
        <v>4.6000000000000346E-3</v>
      </c>
    </row>
    <row r="105" spans="1:9" x14ac:dyDescent="0.35">
      <c r="A105">
        <v>448.51</v>
      </c>
      <c r="B105">
        <v>4.5999999999999999E-2</v>
      </c>
      <c r="C105">
        <f>B105-$B$62</f>
        <v>1.2999999999999998E-2</v>
      </c>
      <c r="F105" s="1">
        <f t="shared" si="2"/>
        <v>8.5999999999999636E-3</v>
      </c>
      <c r="G105" s="1">
        <f t="shared" si="1"/>
        <v>1.0749999999999954E-2</v>
      </c>
      <c r="H105">
        <v>448.51</v>
      </c>
      <c r="I105">
        <f t="shared" si="3"/>
        <v>4.4000000000000341E-3</v>
      </c>
    </row>
    <row r="106" spans="1:9" x14ac:dyDescent="0.35">
      <c r="A106">
        <v>448.02</v>
      </c>
      <c r="B106">
        <v>4.5999999999999999E-2</v>
      </c>
      <c r="C106">
        <f>B106-$B$62</f>
        <v>1.2999999999999998E-2</v>
      </c>
      <c r="F106" s="1">
        <f t="shared" si="2"/>
        <v>8.7999999999999641E-3</v>
      </c>
      <c r="G106" s="1">
        <f t="shared" si="1"/>
        <v>1.0999999999999954E-2</v>
      </c>
      <c r="H106">
        <v>448.02</v>
      </c>
      <c r="I106">
        <f t="shared" si="3"/>
        <v>4.2000000000000336E-3</v>
      </c>
    </row>
    <row r="107" spans="1:9" x14ac:dyDescent="0.35">
      <c r="A107">
        <v>447.48</v>
      </c>
      <c r="B107">
        <v>4.7E-2</v>
      </c>
      <c r="C107">
        <f>B107-$B$62</f>
        <v>1.3999999999999999E-2</v>
      </c>
      <c r="F107" s="1">
        <f t="shared" si="2"/>
        <v>8.9999999999999646E-3</v>
      </c>
      <c r="G107" s="1">
        <f t="shared" si="1"/>
        <v>1.1249999999999954E-2</v>
      </c>
      <c r="H107">
        <v>447.48</v>
      </c>
      <c r="I107">
        <f t="shared" si="3"/>
        <v>5.0000000000000339E-3</v>
      </c>
    </row>
    <row r="108" spans="1:9" x14ac:dyDescent="0.35">
      <c r="A108">
        <v>446.98</v>
      </c>
      <c r="B108">
        <v>4.7E-2</v>
      </c>
      <c r="C108">
        <f>B108-$B$62</f>
        <v>1.3999999999999999E-2</v>
      </c>
      <c r="F108" s="1">
        <f t="shared" si="2"/>
        <v>9.1999999999999634E-3</v>
      </c>
      <c r="G108" s="1">
        <f t="shared" si="1"/>
        <v>1.1499999999999955E-2</v>
      </c>
      <c r="H108">
        <v>446.98</v>
      </c>
      <c r="I108">
        <f t="shared" si="3"/>
        <v>4.8000000000000351E-3</v>
      </c>
    </row>
    <row r="109" spans="1:9" x14ac:dyDescent="0.35">
      <c r="A109">
        <v>446.49</v>
      </c>
      <c r="B109">
        <v>4.8000000000000001E-2</v>
      </c>
      <c r="C109">
        <f>B109-$B$62</f>
        <v>1.4999999999999999E-2</v>
      </c>
      <c r="F109" s="1">
        <f t="shared" si="2"/>
        <v>9.3999999999999639E-3</v>
      </c>
      <c r="G109" s="1">
        <f t="shared" si="1"/>
        <v>1.1749999999999955E-2</v>
      </c>
      <c r="H109">
        <v>446.49</v>
      </c>
      <c r="I109">
        <f t="shared" si="3"/>
        <v>5.6000000000000355E-3</v>
      </c>
    </row>
    <row r="110" spans="1:9" x14ac:dyDescent="0.35">
      <c r="A110">
        <v>445.99</v>
      </c>
      <c r="B110">
        <v>4.8000000000000001E-2</v>
      </c>
      <c r="C110">
        <f>B110-$B$62</f>
        <v>1.4999999999999999E-2</v>
      </c>
      <c r="F110" s="1">
        <f t="shared" si="2"/>
        <v>9.5999999999999645E-3</v>
      </c>
      <c r="G110" s="1">
        <f t="shared" si="1"/>
        <v>1.1999999999999955E-2</v>
      </c>
      <c r="H110">
        <v>445.99</v>
      </c>
      <c r="I110">
        <f t="shared" si="3"/>
        <v>5.400000000000035E-3</v>
      </c>
    </row>
    <row r="111" spans="1:9" x14ac:dyDescent="0.35">
      <c r="A111">
        <v>445.49</v>
      </c>
      <c r="B111">
        <v>4.9000000000000002E-2</v>
      </c>
      <c r="C111">
        <f>B111-$B$62</f>
        <v>1.6E-2</v>
      </c>
      <c r="F111" s="1">
        <f t="shared" si="2"/>
        <v>9.799999999999965E-3</v>
      </c>
      <c r="G111" s="1">
        <f t="shared" si="1"/>
        <v>1.2249999999999955E-2</v>
      </c>
      <c r="H111">
        <v>445.49</v>
      </c>
      <c r="I111">
        <f t="shared" si="3"/>
        <v>6.2000000000000353E-3</v>
      </c>
    </row>
    <row r="112" spans="1:9" x14ac:dyDescent="0.35">
      <c r="A112">
        <v>444.99</v>
      </c>
      <c r="B112">
        <v>4.9000000000000002E-2</v>
      </c>
      <c r="C112">
        <f>B112-$B$62</f>
        <v>1.6E-2</v>
      </c>
      <c r="F112" s="1">
        <f t="shared" si="2"/>
        <v>9.9999999999999655E-3</v>
      </c>
      <c r="G112" s="1">
        <f t="shared" si="1"/>
        <v>1.2499999999999956E-2</v>
      </c>
      <c r="H112">
        <v>444.99</v>
      </c>
      <c r="I112">
        <f t="shared" si="3"/>
        <v>6.0000000000000348E-3</v>
      </c>
    </row>
    <row r="113" spans="1:9" x14ac:dyDescent="0.35">
      <c r="A113">
        <v>444.49</v>
      </c>
      <c r="B113">
        <v>0.05</v>
      </c>
      <c r="C113">
        <f>B113-$B$62</f>
        <v>1.7000000000000001E-2</v>
      </c>
      <c r="F113" s="1">
        <f t="shared" si="2"/>
        <v>1.0199999999999966E-2</v>
      </c>
      <c r="G113" s="1">
        <f t="shared" si="1"/>
        <v>1.2749999999999956E-2</v>
      </c>
      <c r="H113">
        <v>444.49</v>
      </c>
      <c r="I113">
        <f t="shared" si="3"/>
        <v>6.8000000000000352E-3</v>
      </c>
    </row>
    <row r="114" spans="1:9" x14ac:dyDescent="0.35">
      <c r="A114">
        <v>443.99</v>
      </c>
      <c r="B114">
        <v>0.05</v>
      </c>
      <c r="C114">
        <f>B114-$B$62</f>
        <v>1.7000000000000001E-2</v>
      </c>
      <c r="F114" s="1">
        <f t="shared" si="2"/>
        <v>1.0399999999999965E-2</v>
      </c>
      <c r="G114" s="1">
        <f t="shared" si="1"/>
        <v>1.2999999999999956E-2</v>
      </c>
      <c r="H114">
        <v>443.99</v>
      </c>
      <c r="I114">
        <f t="shared" si="3"/>
        <v>6.6000000000000364E-3</v>
      </c>
    </row>
    <row r="115" spans="1:9" x14ac:dyDescent="0.35">
      <c r="A115">
        <v>443.5</v>
      </c>
      <c r="B115">
        <v>5.0999999999999997E-2</v>
      </c>
      <c r="C115">
        <f>B115-$B$62</f>
        <v>1.7999999999999995E-2</v>
      </c>
      <c r="F115" s="1">
        <f t="shared" si="2"/>
        <v>1.0599999999999965E-2</v>
      </c>
      <c r="G115" s="1">
        <f t="shared" si="1"/>
        <v>1.3249999999999956E-2</v>
      </c>
      <c r="H115">
        <v>443.5</v>
      </c>
      <c r="I115">
        <f t="shared" si="3"/>
        <v>7.4000000000000298E-3</v>
      </c>
    </row>
    <row r="116" spans="1:9" x14ac:dyDescent="0.35">
      <c r="A116">
        <v>443</v>
      </c>
      <c r="B116">
        <v>5.1999999999999998E-2</v>
      </c>
      <c r="C116">
        <f>B116-$B$62</f>
        <v>1.8999999999999996E-2</v>
      </c>
      <c r="F116" s="1">
        <f t="shared" si="2"/>
        <v>1.0799999999999966E-2</v>
      </c>
      <c r="G116" s="1">
        <f t="shared" si="1"/>
        <v>1.3499999999999956E-2</v>
      </c>
      <c r="H116">
        <v>443</v>
      </c>
      <c r="I116">
        <f t="shared" si="3"/>
        <v>8.2000000000000302E-3</v>
      </c>
    </row>
    <row r="117" spans="1:9" x14ac:dyDescent="0.35">
      <c r="A117">
        <v>442.5</v>
      </c>
      <c r="B117">
        <v>5.1999999999999998E-2</v>
      </c>
      <c r="C117">
        <f>B117-$B$62</f>
        <v>1.8999999999999996E-2</v>
      </c>
      <c r="F117" s="1">
        <f t="shared" si="2"/>
        <v>1.0999999999999966E-2</v>
      </c>
      <c r="G117" s="1">
        <f t="shared" si="1"/>
        <v>1.3749999999999957E-2</v>
      </c>
      <c r="H117">
        <v>442.5</v>
      </c>
      <c r="I117">
        <f t="shared" si="3"/>
        <v>8.0000000000000297E-3</v>
      </c>
    </row>
    <row r="118" spans="1:9" x14ac:dyDescent="0.35">
      <c r="A118">
        <v>442</v>
      </c>
      <c r="B118">
        <v>5.2999999999999999E-2</v>
      </c>
      <c r="C118">
        <f>B118-$B$62</f>
        <v>1.9999999999999997E-2</v>
      </c>
      <c r="F118" s="1">
        <f t="shared" si="2"/>
        <v>1.1199999999999967E-2</v>
      </c>
      <c r="G118" s="1">
        <f t="shared" si="1"/>
        <v>1.3999999999999957E-2</v>
      </c>
      <c r="H118">
        <v>442</v>
      </c>
      <c r="I118">
        <f t="shared" si="3"/>
        <v>8.80000000000003E-3</v>
      </c>
    </row>
    <row r="119" spans="1:9" x14ac:dyDescent="0.35">
      <c r="A119">
        <v>441.5</v>
      </c>
      <c r="B119">
        <v>5.3999999999999999E-2</v>
      </c>
      <c r="C119">
        <f>B119-$B$62</f>
        <v>2.0999999999999998E-2</v>
      </c>
      <c r="F119" s="1">
        <f t="shared" si="2"/>
        <v>1.1399999999999966E-2</v>
      </c>
      <c r="G119" s="1">
        <f t="shared" si="1"/>
        <v>1.4249999999999957E-2</v>
      </c>
      <c r="H119">
        <v>441.5</v>
      </c>
      <c r="I119">
        <f t="shared" si="3"/>
        <v>9.6000000000000321E-3</v>
      </c>
    </row>
    <row r="120" spans="1:9" x14ac:dyDescent="0.35">
      <c r="A120">
        <v>441</v>
      </c>
      <c r="B120">
        <v>5.3999999999999999E-2</v>
      </c>
      <c r="C120">
        <f>B120-$B$62</f>
        <v>2.0999999999999998E-2</v>
      </c>
      <c r="F120" s="1">
        <f t="shared" si="2"/>
        <v>1.1599999999999966E-2</v>
      </c>
      <c r="G120" s="1">
        <f t="shared" si="1"/>
        <v>1.4499999999999957E-2</v>
      </c>
      <c r="H120">
        <v>441</v>
      </c>
      <c r="I120">
        <f t="shared" si="3"/>
        <v>9.4000000000000316E-3</v>
      </c>
    </row>
    <row r="121" spans="1:9" x14ac:dyDescent="0.35">
      <c r="A121">
        <v>440.51</v>
      </c>
      <c r="B121">
        <v>5.5E-2</v>
      </c>
      <c r="C121">
        <f>B121-$B$62</f>
        <v>2.1999999999999999E-2</v>
      </c>
      <c r="F121" s="1">
        <f t="shared" si="2"/>
        <v>1.1799999999999967E-2</v>
      </c>
      <c r="G121" s="1">
        <f t="shared" si="1"/>
        <v>1.4749999999999958E-2</v>
      </c>
      <c r="H121">
        <v>440.51</v>
      </c>
      <c r="I121">
        <f t="shared" si="3"/>
        <v>1.0200000000000032E-2</v>
      </c>
    </row>
    <row r="122" spans="1:9" x14ac:dyDescent="0.35">
      <c r="A122">
        <v>440.01</v>
      </c>
      <c r="B122">
        <v>5.6000000000000001E-2</v>
      </c>
      <c r="C122">
        <f>B122-$B$62</f>
        <v>2.3E-2</v>
      </c>
      <c r="F122" s="1">
        <f t="shared" si="2"/>
        <v>1.1999999999999967E-2</v>
      </c>
      <c r="G122" s="1">
        <f t="shared" si="1"/>
        <v>1.4999999999999958E-2</v>
      </c>
      <c r="H122">
        <v>440.01</v>
      </c>
      <c r="I122">
        <f t="shared" si="3"/>
        <v>1.1000000000000032E-2</v>
      </c>
    </row>
    <row r="123" spans="1:9" x14ac:dyDescent="0.35">
      <c r="A123">
        <v>439.51</v>
      </c>
      <c r="B123">
        <v>5.7000000000000002E-2</v>
      </c>
      <c r="C123">
        <f>B123-$B$62</f>
        <v>2.4E-2</v>
      </c>
      <c r="F123" s="1">
        <f t="shared" si="2"/>
        <v>1.2199999999999968E-2</v>
      </c>
      <c r="G123" s="1">
        <f t="shared" si="1"/>
        <v>1.5249999999999958E-2</v>
      </c>
      <c r="H123">
        <v>439.51</v>
      </c>
      <c r="I123">
        <f t="shared" si="3"/>
        <v>1.1800000000000033E-2</v>
      </c>
    </row>
    <row r="124" spans="1:9" x14ac:dyDescent="0.35">
      <c r="A124">
        <v>439.01</v>
      </c>
      <c r="B124">
        <v>5.8000000000000003E-2</v>
      </c>
      <c r="C124">
        <f>B124-$B$62</f>
        <v>2.5000000000000001E-2</v>
      </c>
      <c r="F124" s="1">
        <f t="shared" si="2"/>
        <v>1.2399999999999967E-2</v>
      </c>
      <c r="G124" s="1">
        <f t="shared" si="1"/>
        <v>1.5499999999999958E-2</v>
      </c>
      <c r="H124">
        <v>439.01</v>
      </c>
      <c r="I124">
        <f t="shared" si="3"/>
        <v>1.2600000000000035E-2</v>
      </c>
    </row>
    <row r="125" spans="1:9" x14ac:dyDescent="0.35">
      <c r="A125">
        <v>438.51</v>
      </c>
      <c r="B125">
        <v>5.8999999999999997E-2</v>
      </c>
      <c r="C125">
        <f>B125-$B$62</f>
        <v>2.5999999999999995E-2</v>
      </c>
      <c r="F125" s="1">
        <f t="shared" si="2"/>
        <v>1.2599999999999967E-2</v>
      </c>
      <c r="G125" s="1">
        <f t="shared" si="1"/>
        <v>1.5749999999999958E-2</v>
      </c>
      <c r="H125">
        <v>438.51</v>
      </c>
      <c r="I125">
        <f t="shared" si="3"/>
        <v>1.3400000000000028E-2</v>
      </c>
    </row>
    <row r="126" spans="1:9" x14ac:dyDescent="0.35">
      <c r="A126">
        <v>438.01</v>
      </c>
      <c r="B126">
        <v>0.06</v>
      </c>
      <c r="C126">
        <f>B126-$B$62</f>
        <v>2.6999999999999996E-2</v>
      </c>
      <c r="F126" s="1">
        <f t="shared" si="2"/>
        <v>1.2799999999999968E-2</v>
      </c>
      <c r="G126" s="1">
        <f t="shared" si="1"/>
        <v>1.5999999999999959E-2</v>
      </c>
      <c r="H126">
        <v>438.01</v>
      </c>
      <c r="I126">
        <f t="shared" si="3"/>
        <v>1.4200000000000029E-2</v>
      </c>
    </row>
    <row r="127" spans="1:9" x14ac:dyDescent="0.35">
      <c r="A127">
        <v>437.51</v>
      </c>
      <c r="B127">
        <v>6.0999999999999999E-2</v>
      </c>
      <c r="C127">
        <f>B127-$B$62</f>
        <v>2.7999999999999997E-2</v>
      </c>
      <c r="F127" s="1">
        <f t="shared" si="2"/>
        <v>1.2999999999999968E-2</v>
      </c>
      <c r="G127" s="1">
        <f t="shared" ref="G127:G190" si="4">G128-0.00025</f>
        <v>1.6249999999999959E-2</v>
      </c>
      <c r="H127">
        <v>437.51</v>
      </c>
      <c r="I127">
        <f t="shared" si="3"/>
        <v>1.5000000000000029E-2</v>
      </c>
    </row>
    <row r="128" spans="1:9" x14ac:dyDescent="0.35">
      <c r="A128">
        <v>437.02</v>
      </c>
      <c r="B128">
        <v>6.2E-2</v>
      </c>
      <c r="C128">
        <f>B128-$B$62</f>
        <v>2.8999999999999998E-2</v>
      </c>
      <c r="F128" s="1">
        <f t="shared" ref="F128:F191" si="5">G128*0.8</f>
        <v>1.3199999999999969E-2</v>
      </c>
      <c r="G128" s="1">
        <f t="shared" si="4"/>
        <v>1.6499999999999959E-2</v>
      </c>
      <c r="H128">
        <v>437.02</v>
      </c>
      <c r="I128">
        <f t="shared" si="3"/>
        <v>1.5800000000000029E-2</v>
      </c>
    </row>
    <row r="129" spans="1:9" x14ac:dyDescent="0.35">
      <c r="A129">
        <v>436.52</v>
      </c>
      <c r="B129">
        <v>6.4000000000000001E-2</v>
      </c>
      <c r="C129">
        <f>B129-$B$62</f>
        <v>3.1E-2</v>
      </c>
      <c r="F129" s="1">
        <f t="shared" si="5"/>
        <v>1.3399999999999967E-2</v>
      </c>
      <c r="G129" s="1">
        <f t="shared" si="4"/>
        <v>1.6749999999999959E-2</v>
      </c>
      <c r="H129">
        <v>436.52</v>
      </c>
      <c r="I129">
        <f t="shared" si="3"/>
        <v>1.7600000000000032E-2</v>
      </c>
    </row>
    <row r="130" spans="1:9" x14ac:dyDescent="0.35">
      <c r="A130">
        <v>436.02</v>
      </c>
      <c r="B130">
        <v>6.5000000000000002E-2</v>
      </c>
      <c r="C130">
        <f>B130-$B$62</f>
        <v>3.2000000000000001E-2</v>
      </c>
      <c r="F130" s="1">
        <f t="shared" si="5"/>
        <v>1.3599999999999968E-2</v>
      </c>
      <c r="G130" s="1">
        <f t="shared" si="4"/>
        <v>1.699999999999996E-2</v>
      </c>
      <c r="H130">
        <v>436.02</v>
      </c>
      <c r="I130">
        <f t="shared" si="3"/>
        <v>1.8400000000000034E-2</v>
      </c>
    </row>
    <row r="131" spans="1:9" x14ac:dyDescent="0.35">
      <c r="A131">
        <v>435.52</v>
      </c>
      <c r="B131">
        <v>6.6000000000000003E-2</v>
      </c>
      <c r="C131">
        <f>B131-$B$62</f>
        <v>3.3000000000000002E-2</v>
      </c>
      <c r="F131" s="1">
        <f t="shared" si="5"/>
        <v>1.3799999999999969E-2</v>
      </c>
      <c r="G131" s="1">
        <f t="shared" si="4"/>
        <v>1.724999999999996E-2</v>
      </c>
      <c r="H131">
        <v>435.52</v>
      </c>
      <c r="I131">
        <f t="shared" ref="I131:I194" si="6">C131-F131</f>
        <v>1.9200000000000033E-2</v>
      </c>
    </row>
    <row r="132" spans="1:9" x14ac:dyDescent="0.35">
      <c r="A132">
        <v>434.98</v>
      </c>
      <c r="B132">
        <v>6.7000000000000004E-2</v>
      </c>
      <c r="C132">
        <f>B132-$B$62</f>
        <v>3.4000000000000002E-2</v>
      </c>
      <c r="F132" s="1">
        <f t="shared" si="5"/>
        <v>1.3999999999999969E-2</v>
      </c>
      <c r="G132" s="1">
        <f t="shared" si="4"/>
        <v>1.749999999999996E-2</v>
      </c>
      <c r="H132">
        <v>434.98</v>
      </c>
      <c r="I132">
        <f t="shared" si="6"/>
        <v>2.0000000000000032E-2</v>
      </c>
    </row>
    <row r="133" spans="1:9" x14ac:dyDescent="0.35">
      <c r="A133">
        <v>434.48</v>
      </c>
      <c r="B133">
        <v>6.9000000000000006E-2</v>
      </c>
      <c r="C133">
        <f>B133-$B$62</f>
        <v>3.6000000000000004E-2</v>
      </c>
      <c r="F133" s="1">
        <f t="shared" si="5"/>
        <v>1.419999999999997E-2</v>
      </c>
      <c r="G133" s="1">
        <f t="shared" si="4"/>
        <v>1.774999999999996E-2</v>
      </c>
      <c r="H133">
        <v>434.48</v>
      </c>
      <c r="I133">
        <f t="shared" si="6"/>
        <v>2.1800000000000035E-2</v>
      </c>
    </row>
    <row r="134" spans="1:9" x14ac:dyDescent="0.35">
      <c r="A134">
        <v>433.98</v>
      </c>
      <c r="B134">
        <v>7.0000000000000007E-2</v>
      </c>
      <c r="C134">
        <f>B134-$B$62</f>
        <v>3.7000000000000005E-2</v>
      </c>
      <c r="F134" s="1">
        <f t="shared" si="5"/>
        <v>1.4399999999999968E-2</v>
      </c>
      <c r="G134" s="1">
        <f t="shared" si="4"/>
        <v>1.799999999999996E-2</v>
      </c>
      <c r="H134">
        <v>433.98</v>
      </c>
      <c r="I134">
        <f t="shared" si="6"/>
        <v>2.2600000000000037E-2</v>
      </c>
    </row>
    <row r="135" spans="1:9" x14ac:dyDescent="0.35">
      <c r="A135">
        <v>433.48</v>
      </c>
      <c r="B135">
        <v>7.1999999999999995E-2</v>
      </c>
      <c r="C135">
        <f>B135-$B$62</f>
        <v>3.8999999999999993E-2</v>
      </c>
      <c r="F135" s="1">
        <f t="shared" si="5"/>
        <v>1.4599999999999969E-2</v>
      </c>
      <c r="G135" s="1">
        <f t="shared" si="4"/>
        <v>1.8249999999999961E-2</v>
      </c>
      <c r="H135">
        <v>433.48</v>
      </c>
      <c r="I135">
        <f t="shared" si="6"/>
        <v>2.4400000000000026E-2</v>
      </c>
    </row>
    <row r="136" spans="1:9" x14ac:dyDescent="0.35">
      <c r="A136">
        <v>432.99</v>
      </c>
      <c r="B136">
        <v>7.2999999999999995E-2</v>
      </c>
      <c r="C136">
        <f>B136-$B$62</f>
        <v>3.9999999999999994E-2</v>
      </c>
      <c r="F136" s="1">
        <f t="shared" si="5"/>
        <v>1.4799999999999969E-2</v>
      </c>
      <c r="G136" s="1">
        <f t="shared" si="4"/>
        <v>1.8499999999999961E-2</v>
      </c>
      <c r="H136">
        <v>432.99</v>
      </c>
      <c r="I136">
        <f t="shared" si="6"/>
        <v>2.5200000000000024E-2</v>
      </c>
    </row>
    <row r="137" spans="1:9" x14ac:dyDescent="0.35">
      <c r="A137">
        <v>432.49</v>
      </c>
      <c r="B137">
        <v>7.4999999999999997E-2</v>
      </c>
      <c r="C137">
        <f>B137-$B$62</f>
        <v>4.1999999999999996E-2</v>
      </c>
      <c r="F137" s="1">
        <f t="shared" si="5"/>
        <v>1.499999999999997E-2</v>
      </c>
      <c r="G137" s="1">
        <f t="shared" si="4"/>
        <v>1.8749999999999961E-2</v>
      </c>
      <c r="H137">
        <v>432.49</v>
      </c>
      <c r="I137">
        <f t="shared" si="6"/>
        <v>2.7000000000000024E-2</v>
      </c>
    </row>
    <row r="138" spans="1:9" x14ac:dyDescent="0.35">
      <c r="A138">
        <v>431.99</v>
      </c>
      <c r="B138">
        <v>7.6999999999999999E-2</v>
      </c>
      <c r="C138">
        <f>B138-$B$62</f>
        <v>4.3999999999999997E-2</v>
      </c>
      <c r="F138" s="1">
        <f t="shared" si="5"/>
        <v>1.519999999999997E-2</v>
      </c>
      <c r="G138" s="1">
        <f t="shared" si="4"/>
        <v>1.8999999999999961E-2</v>
      </c>
      <c r="H138">
        <v>431.99</v>
      </c>
      <c r="I138">
        <f t="shared" si="6"/>
        <v>2.8800000000000027E-2</v>
      </c>
    </row>
    <row r="139" spans="1:9" x14ac:dyDescent="0.35">
      <c r="A139">
        <v>431.49</v>
      </c>
      <c r="B139">
        <v>7.9000000000000001E-2</v>
      </c>
      <c r="C139">
        <f>B139-$B$62</f>
        <v>4.5999999999999999E-2</v>
      </c>
      <c r="F139" s="1">
        <f t="shared" si="5"/>
        <v>1.5399999999999969E-2</v>
      </c>
      <c r="G139" s="1">
        <f t="shared" si="4"/>
        <v>1.9249999999999962E-2</v>
      </c>
      <c r="H139">
        <v>431.49</v>
      </c>
      <c r="I139">
        <f t="shared" si="6"/>
        <v>3.060000000000003E-2</v>
      </c>
    </row>
    <row r="140" spans="1:9" x14ac:dyDescent="0.35">
      <c r="A140">
        <v>430.99</v>
      </c>
      <c r="B140">
        <v>0.08</v>
      </c>
      <c r="C140">
        <f>B140-$B$62</f>
        <v>4.7E-2</v>
      </c>
      <c r="F140" s="1">
        <f t="shared" si="5"/>
        <v>1.559999999999997E-2</v>
      </c>
      <c r="G140" s="1">
        <f t="shared" si="4"/>
        <v>1.9499999999999962E-2</v>
      </c>
      <c r="H140">
        <v>430.99</v>
      </c>
      <c r="I140">
        <f t="shared" si="6"/>
        <v>3.1400000000000032E-2</v>
      </c>
    </row>
    <row r="141" spans="1:9" x14ac:dyDescent="0.35">
      <c r="A141">
        <v>430.49</v>
      </c>
      <c r="B141">
        <v>8.2000000000000003E-2</v>
      </c>
      <c r="C141">
        <f>B141-$B$62</f>
        <v>4.9000000000000002E-2</v>
      </c>
      <c r="F141" s="1">
        <f t="shared" si="5"/>
        <v>1.579999999999997E-2</v>
      </c>
      <c r="G141" s="1">
        <f t="shared" si="4"/>
        <v>1.9749999999999962E-2</v>
      </c>
      <c r="H141">
        <v>430.49</v>
      </c>
      <c r="I141">
        <f t="shared" si="6"/>
        <v>3.3200000000000035E-2</v>
      </c>
    </row>
    <row r="142" spans="1:9" x14ac:dyDescent="0.35">
      <c r="A142">
        <v>429.99</v>
      </c>
      <c r="B142">
        <v>8.4000000000000005E-2</v>
      </c>
      <c r="C142">
        <f>B142-$B$62</f>
        <v>5.1000000000000004E-2</v>
      </c>
      <c r="F142" s="1">
        <f t="shared" si="5"/>
        <v>1.5999999999999969E-2</v>
      </c>
      <c r="G142" s="1">
        <f t="shared" si="4"/>
        <v>1.9999999999999962E-2</v>
      </c>
      <c r="H142">
        <v>429.99</v>
      </c>
      <c r="I142">
        <f t="shared" si="6"/>
        <v>3.5000000000000031E-2</v>
      </c>
    </row>
    <row r="143" spans="1:9" x14ac:dyDescent="0.35">
      <c r="A143">
        <v>429.49</v>
      </c>
      <c r="B143">
        <v>8.5999999999999993E-2</v>
      </c>
      <c r="C143">
        <f>B143-$B$62</f>
        <v>5.2999999999999992E-2</v>
      </c>
      <c r="F143" s="1">
        <f t="shared" si="5"/>
        <v>1.6199999999999971E-2</v>
      </c>
      <c r="G143" s="1">
        <f t="shared" si="4"/>
        <v>2.0249999999999962E-2</v>
      </c>
      <c r="H143">
        <v>429.49</v>
      </c>
      <c r="I143">
        <f t="shared" si="6"/>
        <v>3.680000000000002E-2</v>
      </c>
    </row>
    <row r="144" spans="1:9" x14ac:dyDescent="0.35">
      <c r="A144">
        <v>428.99</v>
      </c>
      <c r="B144">
        <v>8.7999999999999995E-2</v>
      </c>
      <c r="C144">
        <f>B144-$B$62</f>
        <v>5.4999999999999993E-2</v>
      </c>
      <c r="F144" s="1">
        <f t="shared" si="5"/>
        <v>1.639999999999997E-2</v>
      </c>
      <c r="G144" s="1">
        <f t="shared" si="4"/>
        <v>2.0499999999999963E-2</v>
      </c>
      <c r="H144">
        <v>428.99</v>
      </c>
      <c r="I144">
        <f t="shared" si="6"/>
        <v>3.8600000000000023E-2</v>
      </c>
    </row>
    <row r="145" spans="1:9" x14ac:dyDescent="0.35">
      <c r="A145">
        <v>428.49</v>
      </c>
      <c r="B145">
        <v>0.09</v>
      </c>
      <c r="C145">
        <f>B145-$B$62</f>
        <v>5.6999999999999995E-2</v>
      </c>
      <c r="F145" s="1">
        <f t="shared" si="5"/>
        <v>1.6599999999999972E-2</v>
      </c>
      <c r="G145" s="1">
        <f t="shared" si="4"/>
        <v>2.0749999999999963E-2</v>
      </c>
      <c r="H145">
        <v>428.49</v>
      </c>
      <c r="I145">
        <f t="shared" si="6"/>
        <v>4.0400000000000019E-2</v>
      </c>
    </row>
    <row r="146" spans="1:9" x14ac:dyDescent="0.35">
      <c r="A146">
        <v>427.99</v>
      </c>
      <c r="B146">
        <v>9.1999999999999998E-2</v>
      </c>
      <c r="C146">
        <f>B146-$B$62</f>
        <v>5.8999999999999997E-2</v>
      </c>
      <c r="F146" s="1">
        <f t="shared" si="5"/>
        <v>1.6799999999999971E-2</v>
      </c>
      <c r="G146" s="1">
        <f t="shared" si="4"/>
        <v>2.0999999999999963E-2</v>
      </c>
      <c r="H146">
        <v>427.99</v>
      </c>
      <c r="I146">
        <f t="shared" si="6"/>
        <v>4.2200000000000029E-2</v>
      </c>
    </row>
    <row r="147" spans="1:9" x14ac:dyDescent="0.35">
      <c r="A147">
        <v>427.49</v>
      </c>
      <c r="B147">
        <v>9.5000000000000001E-2</v>
      </c>
      <c r="C147">
        <f>B147-$B$62</f>
        <v>6.2E-2</v>
      </c>
      <c r="F147" s="1">
        <f t="shared" si="5"/>
        <v>1.699999999999997E-2</v>
      </c>
      <c r="G147" s="1">
        <f t="shared" si="4"/>
        <v>2.1249999999999963E-2</v>
      </c>
      <c r="H147">
        <v>427.49</v>
      </c>
      <c r="I147">
        <f t="shared" si="6"/>
        <v>4.5000000000000026E-2</v>
      </c>
    </row>
    <row r="148" spans="1:9" x14ac:dyDescent="0.35">
      <c r="A148">
        <v>426.99</v>
      </c>
      <c r="B148">
        <v>9.7000000000000003E-2</v>
      </c>
      <c r="C148">
        <f>B148-$B$62</f>
        <v>6.4000000000000001E-2</v>
      </c>
      <c r="F148" s="1">
        <f t="shared" si="5"/>
        <v>1.7199999999999972E-2</v>
      </c>
      <c r="G148" s="1">
        <f t="shared" si="4"/>
        <v>2.1499999999999964E-2</v>
      </c>
      <c r="H148">
        <v>426.99</v>
      </c>
      <c r="I148">
        <f t="shared" si="6"/>
        <v>4.6800000000000029E-2</v>
      </c>
    </row>
    <row r="149" spans="1:9" x14ac:dyDescent="0.35">
      <c r="A149">
        <v>426.49</v>
      </c>
      <c r="B149">
        <v>9.9000000000000005E-2</v>
      </c>
      <c r="C149">
        <f>B149-$B$62</f>
        <v>6.6000000000000003E-2</v>
      </c>
      <c r="F149" s="1">
        <f t="shared" si="5"/>
        <v>1.7399999999999971E-2</v>
      </c>
      <c r="G149" s="1">
        <f t="shared" si="4"/>
        <v>2.1749999999999964E-2</v>
      </c>
      <c r="H149">
        <v>426.49</v>
      </c>
      <c r="I149">
        <f t="shared" si="6"/>
        <v>4.8600000000000032E-2</v>
      </c>
    </row>
    <row r="150" spans="1:9" x14ac:dyDescent="0.35">
      <c r="A150">
        <v>425.99</v>
      </c>
      <c r="B150">
        <v>0.10199999999999999</v>
      </c>
      <c r="C150">
        <f>B150-$B$62</f>
        <v>6.8999999999999992E-2</v>
      </c>
      <c r="F150" s="1">
        <f t="shared" si="5"/>
        <v>1.7599999999999973E-2</v>
      </c>
      <c r="G150" s="1">
        <f t="shared" si="4"/>
        <v>2.1999999999999964E-2</v>
      </c>
      <c r="H150">
        <v>425.99</v>
      </c>
      <c r="I150">
        <f t="shared" si="6"/>
        <v>5.1400000000000015E-2</v>
      </c>
    </row>
    <row r="151" spans="1:9" x14ac:dyDescent="0.35">
      <c r="A151">
        <v>425.49</v>
      </c>
      <c r="B151">
        <v>0.104</v>
      </c>
      <c r="C151">
        <f>B151-$B$62</f>
        <v>7.0999999999999994E-2</v>
      </c>
      <c r="F151" s="1">
        <f t="shared" si="5"/>
        <v>1.7799999999999972E-2</v>
      </c>
      <c r="G151" s="1">
        <f t="shared" si="4"/>
        <v>2.2249999999999964E-2</v>
      </c>
      <c r="H151">
        <v>425.49</v>
      </c>
      <c r="I151">
        <f t="shared" si="6"/>
        <v>5.3200000000000025E-2</v>
      </c>
    </row>
    <row r="152" spans="1:9" x14ac:dyDescent="0.35">
      <c r="A152">
        <v>424.99</v>
      </c>
      <c r="B152">
        <v>0.106</v>
      </c>
      <c r="C152">
        <f>B152-$B$62</f>
        <v>7.2999999999999995E-2</v>
      </c>
      <c r="F152" s="1">
        <f t="shared" si="5"/>
        <v>1.7999999999999971E-2</v>
      </c>
      <c r="G152" s="1">
        <f t="shared" si="4"/>
        <v>2.2499999999999964E-2</v>
      </c>
      <c r="H152">
        <v>424.99</v>
      </c>
      <c r="I152">
        <f t="shared" si="6"/>
        <v>5.5000000000000021E-2</v>
      </c>
    </row>
    <row r="153" spans="1:9" x14ac:dyDescent="0.35">
      <c r="A153">
        <v>424.49</v>
      </c>
      <c r="B153">
        <v>0.108</v>
      </c>
      <c r="C153">
        <f>B153-$B$62</f>
        <v>7.4999999999999997E-2</v>
      </c>
      <c r="F153" s="1">
        <f t="shared" si="5"/>
        <v>1.8199999999999973E-2</v>
      </c>
      <c r="G153" s="1">
        <f t="shared" si="4"/>
        <v>2.2749999999999965E-2</v>
      </c>
      <c r="H153">
        <v>424.49</v>
      </c>
      <c r="I153">
        <f t="shared" si="6"/>
        <v>5.6800000000000024E-2</v>
      </c>
    </row>
    <row r="154" spans="1:9" x14ac:dyDescent="0.35">
      <c r="A154">
        <v>423.99</v>
      </c>
      <c r="B154">
        <v>0.11</v>
      </c>
      <c r="C154">
        <f>B154-$B$62</f>
        <v>7.6999999999999999E-2</v>
      </c>
      <c r="F154" s="1">
        <f t="shared" si="5"/>
        <v>1.8399999999999972E-2</v>
      </c>
      <c r="G154" s="1">
        <f t="shared" si="4"/>
        <v>2.2999999999999965E-2</v>
      </c>
      <c r="H154">
        <v>423.99</v>
      </c>
      <c r="I154">
        <f t="shared" si="6"/>
        <v>5.8600000000000027E-2</v>
      </c>
    </row>
    <row r="155" spans="1:9" x14ac:dyDescent="0.35">
      <c r="A155">
        <v>423.49</v>
      </c>
      <c r="B155">
        <v>0.112</v>
      </c>
      <c r="C155">
        <f>B155-$B$62</f>
        <v>7.9000000000000001E-2</v>
      </c>
      <c r="F155" s="1">
        <f t="shared" si="5"/>
        <v>1.8599999999999974E-2</v>
      </c>
      <c r="G155" s="1">
        <f t="shared" si="4"/>
        <v>2.3249999999999965E-2</v>
      </c>
      <c r="H155">
        <v>423.49</v>
      </c>
      <c r="I155">
        <f t="shared" si="6"/>
        <v>6.0400000000000023E-2</v>
      </c>
    </row>
    <row r="156" spans="1:9" x14ac:dyDescent="0.35">
      <c r="A156">
        <v>422.99</v>
      </c>
      <c r="B156">
        <v>0.114</v>
      </c>
      <c r="C156">
        <f>B156-$B$62</f>
        <v>8.1000000000000003E-2</v>
      </c>
      <c r="F156" s="1">
        <f t="shared" si="5"/>
        <v>1.8799999999999973E-2</v>
      </c>
      <c r="G156" s="1">
        <f t="shared" si="4"/>
        <v>2.3499999999999965E-2</v>
      </c>
      <c r="H156">
        <v>422.99</v>
      </c>
      <c r="I156">
        <f t="shared" si="6"/>
        <v>6.2200000000000033E-2</v>
      </c>
    </row>
    <row r="157" spans="1:9" x14ac:dyDescent="0.35">
      <c r="A157">
        <v>422.49</v>
      </c>
      <c r="B157">
        <v>0.115</v>
      </c>
      <c r="C157">
        <f>B157-$B$62</f>
        <v>8.2000000000000003E-2</v>
      </c>
      <c r="F157" s="1">
        <f t="shared" si="5"/>
        <v>1.8999999999999975E-2</v>
      </c>
      <c r="G157" s="1">
        <f t="shared" si="4"/>
        <v>2.3749999999999966E-2</v>
      </c>
      <c r="H157">
        <v>422.49</v>
      </c>
      <c r="I157">
        <f t="shared" si="6"/>
        <v>6.3000000000000028E-2</v>
      </c>
    </row>
    <row r="158" spans="1:9" x14ac:dyDescent="0.35">
      <c r="A158">
        <v>421.99</v>
      </c>
      <c r="B158">
        <v>0.11700000000000001</v>
      </c>
      <c r="C158">
        <f>B158-$B$62</f>
        <v>8.4000000000000005E-2</v>
      </c>
      <c r="F158" s="1">
        <f t="shared" si="5"/>
        <v>1.9199999999999974E-2</v>
      </c>
      <c r="G158" s="1">
        <f t="shared" si="4"/>
        <v>2.3999999999999966E-2</v>
      </c>
      <c r="H158">
        <v>421.99</v>
      </c>
      <c r="I158">
        <f t="shared" si="6"/>
        <v>6.4800000000000024E-2</v>
      </c>
    </row>
    <row r="159" spans="1:9" x14ac:dyDescent="0.35">
      <c r="A159">
        <v>421.49</v>
      </c>
      <c r="B159">
        <v>0.11799999999999999</v>
      </c>
      <c r="C159">
        <f>B159-$B$62</f>
        <v>8.4999999999999992E-2</v>
      </c>
      <c r="F159" s="1">
        <f t="shared" si="5"/>
        <v>1.9399999999999973E-2</v>
      </c>
      <c r="G159" s="1">
        <f t="shared" si="4"/>
        <v>2.4249999999999966E-2</v>
      </c>
      <c r="H159">
        <v>421.49</v>
      </c>
      <c r="I159">
        <f t="shared" si="6"/>
        <v>6.5600000000000019E-2</v>
      </c>
    </row>
    <row r="160" spans="1:9" x14ac:dyDescent="0.35">
      <c r="A160">
        <v>420.99</v>
      </c>
      <c r="B160">
        <v>0.11899999999999999</v>
      </c>
      <c r="C160">
        <f>B160-$B$62</f>
        <v>8.5999999999999993E-2</v>
      </c>
      <c r="F160" s="1">
        <f t="shared" si="5"/>
        <v>1.9599999999999975E-2</v>
      </c>
      <c r="G160" s="1">
        <f t="shared" si="4"/>
        <v>2.4499999999999966E-2</v>
      </c>
      <c r="H160">
        <v>420.99</v>
      </c>
      <c r="I160">
        <f t="shared" si="6"/>
        <v>6.6400000000000015E-2</v>
      </c>
    </row>
    <row r="161" spans="1:18" x14ac:dyDescent="0.35">
      <c r="A161">
        <v>420.49</v>
      </c>
      <c r="B161">
        <v>0.12</v>
      </c>
      <c r="C161">
        <f>B161-$B$62</f>
        <v>8.6999999999999994E-2</v>
      </c>
      <c r="F161" s="1">
        <f t="shared" si="5"/>
        <v>1.9799999999999974E-2</v>
      </c>
      <c r="G161" s="1">
        <f t="shared" si="4"/>
        <v>2.4749999999999966E-2</v>
      </c>
      <c r="H161">
        <v>420.49</v>
      </c>
      <c r="I161">
        <f t="shared" si="6"/>
        <v>6.7200000000000024E-2</v>
      </c>
    </row>
    <row r="162" spans="1:18" x14ac:dyDescent="0.35">
      <c r="A162" s="2">
        <v>419.99</v>
      </c>
      <c r="B162" s="2">
        <v>0.121</v>
      </c>
      <c r="C162" s="2">
        <f>B162-$B$62</f>
        <v>8.7999999999999995E-2</v>
      </c>
      <c r="D162" s="2"/>
      <c r="E162" s="2"/>
      <c r="F162" s="2">
        <f t="shared" si="5"/>
        <v>1.9999999999999976E-2</v>
      </c>
      <c r="G162" s="2">
        <f t="shared" si="4"/>
        <v>2.4999999999999967E-2</v>
      </c>
      <c r="H162" s="2">
        <v>419.99</v>
      </c>
      <c r="I162" s="2">
        <f t="shared" si="6"/>
        <v>6.8000000000000019E-2</v>
      </c>
      <c r="J162" s="2"/>
      <c r="K162" s="2"/>
      <c r="L162" s="2"/>
      <c r="M162" s="2"/>
      <c r="N162" s="2"/>
      <c r="O162" s="2"/>
      <c r="P162" s="2"/>
      <c r="Q162" s="2"/>
      <c r="R162" s="2"/>
    </row>
    <row r="163" spans="1:18" x14ac:dyDescent="0.35">
      <c r="A163">
        <v>419.49</v>
      </c>
      <c r="B163">
        <v>0.122</v>
      </c>
      <c r="C163">
        <f>B163-$B$62</f>
        <v>8.8999999999999996E-2</v>
      </c>
      <c r="F163" s="1">
        <f t="shared" si="5"/>
        <v>2.0199999999999975E-2</v>
      </c>
      <c r="G163" s="1">
        <f t="shared" si="4"/>
        <v>2.5249999999999967E-2</v>
      </c>
      <c r="H163">
        <v>419.49</v>
      </c>
      <c r="I163">
        <f t="shared" si="6"/>
        <v>6.8800000000000028E-2</v>
      </c>
    </row>
    <row r="164" spans="1:18" x14ac:dyDescent="0.35">
      <c r="A164">
        <v>418.99</v>
      </c>
      <c r="B164">
        <v>0.121</v>
      </c>
      <c r="C164">
        <f>B164-$B$62</f>
        <v>8.7999999999999995E-2</v>
      </c>
      <c r="F164" s="1">
        <f t="shared" si="5"/>
        <v>2.0399999999999974E-2</v>
      </c>
      <c r="G164" s="1">
        <f t="shared" si="4"/>
        <v>2.5499999999999967E-2</v>
      </c>
      <c r="H164">
        <v>418.99</v>
      </c>
      <c r="I164">
        <f t="shared" si="6"/>
        <v>6.7600000000000021E-2</v>
      </c>
    </row>
    <row r="165" spans="1:18" x14ac:dyDescent="0.35">
      <c r="A165">
        <v>418.49</v>
      </c>
      <c r="B165">
        <v>0.122</v>
      </c>
      <c r="C165">
        <f>B165-$B$62</f>
        <v>8.8999999999999996E-2</v>
      </c>
      <c r="F165" s="1">
        <f t="shared" si="5"/>
        <v>2.0599999999999976E-2</v>
      </c>
      <c r="G165" s="1">
        <f t="shared" si="4"/>
        <v>2.5749999999999967E-2</v>
      </c>
      <c r="H165">
        <v>418.49</v>
      </c>
      <c r="I165">
        <f t="shared" si="6"/>
        <v>6.8400000000000016E-2</v>
      </c>
    </row>
    <row r="166" spans="1:18" x14ac:dyDescent="0.35">
      <c r="A166">
        <v>417.99</v>
      </c>
      <c r="B166">
        <v>0.122</v>
      </c>
      <c r="C166">
        <f>B166-$B$62</f>
        <v>8.8999999999999996E-2</v>
      </c>
      <c r="F166" s="1">
        <f t="shared" si="5"/>
        <v>2.0799999999999975E-2</v>
      </c>
      <c r="G166" s="1">
        <f t="shared" si="4"/>
        <v>2.5999999999999968E-2</v>
      </c>
      <c r="H166">
        <v>417.99</v>
      </c>
      <c r="I166">
        <f t="shared" si="6"/>
        <v>6.8200000000000024E-2</v>
      </c>
    </row>
    <row r="167" spans="1:18" x14ac:dyDescent="0.35">
      <c r="A167">
        <v>417.49</v>
      </c>
      <c r="B167">
        <v>0.122</v>
      </c>
      <c r="C167">
        <f>B167-$B$62</f>
        <v>8.8999999999999996E-2</v>
      </c>
      <c r="F167" s="1">
        <f t="shared" si="5"/>
        <v>2.0999999999999977E-2</v>
      </c>
      <c r="G167" s="1">
        <f t="shared" si="4"/>
        <v>2.6249999999999968E-2</v>
      </c>
      <c r="H167">
        <v>417.49</v>
      </c>
      <c r="I167">
        <f t="shared" si="6"/>
        <v>6.8000000000000019E-2</v>
      </c>
    </row>
    <row r="168" spans="1:18" x14ac:dyDescent="0.35">
      <c r="A168">
        <v>416.99</v>
      </c>
      <c r="B168">
        <v>0.121</v>
      </c>
      <c r="C168">
        <f>B168-$B$62</f>
        <v>8.7999999999999995E-2</v>
      </c>
      <c r="F168" s="1">
        <f t="shared" si="5"/>
        <v>2.1199999999999976E-2</v>
      </c>
      <c r="G168" s="1">
        <f t="shared" si="4"/>
        <v>2.6499999999999968E-2</v>
      </c>
      <c r="H168">
        <v>416.99</v>
      </c>
      <c r="I168">
        <f t="shared" si="6"/>
        <v>6.6800000000000026E-2</v>
      </c>
    </row>
    <row r="169" spans="1:18" x14ac:dyDescent="0.35">
      <c r="A169">
        <v>416.49</v>
      </c>
      <c r="B169">
        <v>0.121</v>
      </c>
      <c r="C169">
        <f>B169-$B$62</f>
        <v>8.7999999999999995E-2</v>
      </c>
      <c r="F169" s="1">
        <f t="shared" si="5"/>
        <v>2.1399999999999975E-2</v>
      </c>
      <c r="G169" s="1">
        <f t="shared" si="4"/>
        <v>2.6749999999999968E-2</v>
      </c>
      <c r="H169">
        <v>416.49</v>
      </c>
      <c r="I169">
        <f t="shared" si="6"/>
        <v>6.660000000000002E-2</v>
      </c>
    </row>
    <row r="170" spans="1:18" x14ac:dyDescent="0.35">
      <c r="A170">
        <v>415.99</v>
      </c>
      <c r="B170">
        <v>0.12</v>
      </c>
      <c r="C170">
        <f>B170-$B$62</f>
        <v>8.6999999999999994E-2</v>
      </c>
      <c r="F170" s="1">
        <f t="shared" si="5"/>
        <v>2.1599999999999977E-2</v>
      </c>
      <c r="G170" s="1">
        <f t="shared" si="4"/>
        <v>2.6999999999999968E-2</v>
      </c>
      <c r="H170">
        <v>415.99</v>
      </c>
      <c r="I170">
        <f t="shared" si="6"/>
        <v>6.5400000000000014E-2</v>
      </c>
    </row>
    <row r="171" spans="1:18" x14ac:dyDescent="0.35">
      <c r="A171">
        <v>415.49</v>
      </c>
      <c r="B171">
        <v>0.11899999999999999</v>
      </c>
      <c r="C171">
        <f>B171-$B$62</f>
        <v>8.5999999999999993E-2</v>
      </c>
      <c r="F171" s="1">
        <f t="shared" si="5"/>
        <v>2.1799999999999976E-2</v>
      </c>
      <c r="G171" s="1">
        <f t="shared" si="4"/>
        <v>2.7249999999999969E-2</v>
      </c>
      <c r="H171">
        <v>415.49</v>
      </c>
      <c r="I171">
        <f t="shared" si="6"/>
        <v>6.4200000000000021E-2</v>
      </c>
    </row>
    <row r="172" spans="1:18" x14ac:dyDescent="0.35">
      <c r="A172">
        <v>414.99</v>
      </c>
      <c r="B172">
        <v>0.11799999999999999</v>
      </c>
      <c r="C172">
        <f>B172-$B$62</f>
        <v>8.4999999999999992E-2</v>
      </c>
      <c r="F172" s="1">
        <f t="shared" si="5"/>
        <v>2.1999999999999978E-2</v>
      </c>
      <c r="G172" s="1">
        <f t="shared" si="4"/>
        <v>2.7499999999999969E-2</v>
      </c>
      <c r="H172">
        <v>414.99</v>
      </c>
      <c r="I172">
        <f t="shared" si="6"/>
        <v>6.3000000000000014E-2</v>
      </c>
    </row>
    <row r="173" spans="1:18" x14ac:dyDescent="0.35">
      <c r="A173">
        <v>414.49</v>
      </c>
      <c r="B173">
        <v>0.11700000000000001</v>
      </c>
      <c r="C173">
        <f>B173-$B$62</f>
        <v>8.4000000000000005E-2</v>
      </c>
      <c r="F173" s="1">
        <f t="shared" si="5"/>
        <v>2.2199999999999977E-2</v>
      </c>
      <c r="G173" s="1">
        <f t="shared" si="4"/>
        <v>2.7749999999999969E-2</v>
      </c>
      <c r="H173">
        <v>414.49</v>
      </c>
      <c r="I173">
        <f t="shared" si="6"/>
        <v>6.1800000000000029E-2</v>
      </c>
    </row>
    <row r="174" spans="1:18" x14ac:dyDescent="0.35">
      <c r="A174">
        <v>413.99</v>
      </c>
      <c r="B174">
        <v>0.11600000000000001</v>
      </c>
      <c r="C174">
        <f>B174-$B$62</f>
        <v>8.3000000000000004E-2</v>
      </c>
      <c r="F174" s="1">
        <f t="shared" si="5"/>
        <v>2.2399999999999975E-2</v>
      </c>
      <c r="G174" s="1">
        <f t="shared" si="4"/>
        <v>2.7999999999999969E-2</v>
      </c>
      <c r="H174">
        <v>413.99</v>
      </c>
      <c r="I174">
        <f t="shared" si="6"/>
        <v>6.0600000000000029E-2</v>
      </c>
    </row>
    <row r="175" spans="1:18" x14ac:dyDescent="0.35">
      <c r="A175">
        <v>413.49</v>
      </c>
      <c r="B175">
        <v>0.115</v>
      </c>
      <c r="C175">
        <f>B175-$B$62</f>
        <v>8.2000000000000003E-2</v>
      </c>
      <c r="F175" s="1">
        <f t="shared" si="5"/>
        <v>2.2599999999999978E-2</v>
      </c>
      <c r="G175" s="1">
        <f t="shared" si="4"/>
        <v>2.824999999999997E-2</v>
      </c>
      <c r="H175">
        <v>413.49</v>
      </c>
      <c r="I175">
        <f t="shared" si="6"/>
        <v>5.9400000000000022E-2</v>
      </c>
    </row>
    <row r="176" spans="1:18" x14ac:dyDescent="0.35">
      <c r="A176">
        <v>412.98</v>
      </c>
      <c r="B176">
        <v>0.113</v>
      </c>
      <c r="C176">
        <f>B176-$B$62</f>
        <v>0.08</v>
      </c>
      <c r="F176" s="1">
        <f t="shared" si="5"/>
        <v>2.2799999999999977E-2</v>
      </c>
      <c r="G176" s="1">
        <f t="shared" si="4"/>
        <v>2.849999999999997E-2</v>
      </c>
      <c r="H176">
        <v>412.98</v>
      </c>
      <c r="I176">
        <f t="shared" si="6"/>
        <v>5.7200000000000029E-2</v>
      </c>
    </row>
    <row r="177" spans="1:9" x14ac:dyDescent="0.35">
      <c r="A177">
        <v>412.48</v>
      </c>
      <c r="B177">
        <v>0.111</v>
      </c>
      <c r="C177">
        <f>B177-$B$62</f>
        <v>7.8E-2</v>
      </c>
      <c r="F177" s="1">
        <f t="shared" si="5"/>
        <v>2.2999999999999979E-2</v>
      </c>
      <c r="G177" s="1">
        <f t="shared" si="4"/>
        <v>2.874999999999997E-2</v>
      </c>
      <c r="H177">
        <v>412.48</v>
      </c>
      <c r="I177">
        <f t="shared" si="6"/>
        <v>5.5000000000000021E-2</v>
      </c>
    </row>
    <row r="178" spans="1:9" x14ac:dyDescent="0.35">
      <c r="A178">
        <v>411.98</v>
      </c>
      <c r="B178">
        <v>0.11</v>
      </c>
      <c r="C178">
        <f>B178-$B$62</f>
        <v>7.6999999999999999E-2</v>
      </c>
      <c r="F178" s="1">
        <f t="shared" si="5"/>
        <v>2.3199999999999978E-2</v>
      </c>
      <c r="G178" s="1">
        <f t="shared" si="4"/>
        <v>2.899999999999997E-2</v>
      </c>
      <c r="H178">
        <v>411.98</v>
      </c>
      <c r="I178">
        <f t="shared" si="6"/>
        <v>5.3800000000000021E-2</v>
      </c>
    </row>
    <row r="179" spans="1:9" x14ac:dyDescent="0.35">
      <c r="A179">
        <v>411.48</v>
      </c>
      <c r="B179">
        <v>0.108</v>
      </c>
      <c r="C179">
        <f>B179-$B$62</f>
        <v>7.4999999999999997E-2</v>
      </c>
      <c r="F179" s="1">
        <f t="shared" si="5"/>
        <v>2.3399999999999976E-2</v>
      </c>
      <c r="G179" s="1">
        <f t="shared" si="4"/>
        <v>2.924999999999997E-2</v>
      </c>
      <c r="H179">
        <v>411.48</v>
      </c>
      <c r="I179">
        <f t="shared" si="6"/>
        <v>5.1600000000000021E-2</v>
      </c>
    </row>
    <row r="180" spans="1:9" x14ac:dyDescent="0.35">
      <c r="A180">
        <v>411.02</v>
      </c>
      <c r="B180">
        <v>0.107</v>
      </c>
      <c r="C180">
        <f>B180-$B$62</f>
        <v>7.3999999999999996E-2</v>
      </c>
      <c r="F180" s="1">
        <f t="shared" si="5"/>
        <v>2.3599999999999979E-2</v>
      </c>
      <c r="G180" s="1">
        <f t="shared" si="4"/>
        <v>2.9499999999999971E-2</v>
      </c>
      <c r="H180">
        <v>411.02</v>
      </c>
      <c r="I180">
        <f t="shared" si="6"/>
        <v>5.0400000000000014E-2</v>
      </c>
    </row>
    <row r="181" spans="1:9" x14ac:dyDescent="0.35">
      <c r="A181">
        <v>410.52</v>
      </c>
      <c r="B181">
        <v>0.105</v>
      </c>
      <c r="C181">
        <f>B181-$B$62</f>
        <v>7.1999999999999995E-2</v>
      </c>
      <c r="F181" s="1">
        <f t="shared" si="5"/>
        <v>2.3799999999999977E-2</v>
      </c>
      <c r="G181" s="1">
        <f t="shared" si="4"/>
        <v>2.9749999999999971E-2</v>
      </c>
      <c r="H181">
        <v>410.52</v>
      </c>
      <c r="I181">
        <f t="shared" si="6"/>
        <v>4.8200000000000021E-2</v>
      </c>
    </row>
    <row r="182" spans="1:9" x14ac:dyDescent="0.35">
      <c r="A182">
        <v>410.02</v>
      </c>
      <c r="B182">
        <v>0.10299999999999999</v>
      </c>
      <c r="C182">
        <f>B182-$B$62</f>
        <v>6.9999999999999993E-2</v>
      </c>
      <c r="F182" s="1">
        <f t="shared" si="5"/>
        <v>2.399999999999998E-2</v>
      </c>
      <c r="G182" s="1">
        <f t="shared" si="4"/>
        <v>2.9999999999999971E-2</v>
      </c>
      <c r="H182">
        <v>410.02</v>
      </c>
      <c r="I182">
        <f t="shared" si="6"/>
        <v>4.6000000000000013E-2</v>
      </c>
    </row>
    <row r="183" spans="1:9" x14ac:dyDescent="0.35">
      <c r="A183">
        <v>409.52</v>
      </c>
      <c r="B183">
        <v>0.10199999999999999</v>
      </c>
      <c r="C183">
        <f>B183-$B$62</f>
        <v>6.8999999999999992E-2</v>
      </c>
      <c r="F183" s="1">
        <f t="shared" si="5"/>
        <v>2.4199999999999978E-2</v>
      </c>
      <c r="G183" s="1">
        <f t="shared" si="4"/>
        <v>3.0249999999999971E-2</v>
      </c>
      <c r="H183">
        <v>409.52</v>
      </c>
      <c r="I183">
        <f t="shared" si="6"/>
        <v>4.4800000000000013E-2</v>
      </c>
    </row>
    <row r="184" spans="1:9" x14ac:dyDescent="0.35">
      <c r="A184">
        <v>409.01</v>
      </c>
      <c r="B184">
        <v>0.1</v>
      </c>
      <c r="C184">
        <f>B184-$B$62</f>
        <v>6.7000000000000004E-2</v>
      </c>
      <c r="F184" s="1">
        <f t="shared" si="5"/>
        <v>2.4399999999999977E-2</v>
      </c>
      <c r="G184" s="1">
        <f t="shared" si="4"/>
        <v>3.0499999999999972E-2</v>
      </c>
      <c r="H184">
        <v>409.01</v>
      </c>
      <c r="I184">
        <f t="shared" si="6"/>
        <v>4.2600000000000027E-2</v>
      </c>
    </row>
    <row r="185" spans="1:9" x14ac:dyDescent="0.35">
      <c r="A185">
        <v>408.51</v>
      </c>
      <c r="B185">
        <v>9.8000000000000004E-2</v>
      </c>
      <c r="C185">
        <f>B185-$B$62</f>
        <v>6.5000000000000002E-2</v>
      </c>
      <c r="F185" s="1">
        <f t="shared" si="5"/>
        <v>2.459999999999998E-2</v>
      </c>
      <c r="G185" s="1">
        <f t="shared" si="4"/>
        <v>3.0749999999999972E-2</v>
      </c>
      <c r="H185">
        <v>408.51</v>
      </c>
      <c r="I185">
        <f t="shared" si="6"/>
        <v>4.0400000000000019E-2</v>
      </c>
    </row>
    <row r="186" spans="1:9" x14ac:dyDescent="0.35">
      <c r="A186">
        <v>408.01</v>
      </c>
      <c r="B186">
        <v>9.7000000000000003E-2</v>
      </c>
      <c r="C186">
        <f>B186-$B$62</f>
        <v>6.4000000000000001E-2</v>
      </c>
      <c r="F186" s="1">
        <f t="shared" si="5"/>
        <v>2.4799999999999978E-2</v>
      </c>
      <c r="G186" s="1">
        <f t="shared" si="4"/>
        <v>3.0999999999999972E-2</v>
      </c>
      <c r="H186">
        <v>408.01</v>
      </c>
      <c r="I186">
        <f t="shared" si="6"/>
        <v>3.9200000000000026E-2</v>
      </c>
    </row>
    <row r="187" spans="1:9" x14ac:dyDescent="0.35">
      <c r="A187">
        <v>407.51</v>
      </c>
      <c r="B187">
        <v>9.5000000000000001E-2</v>
      </c>
      <c r="C187">
        <f>B187-$B$62</f>
        <v>6.2E-2</v>
      </c>
      <c r="F187" s="1">
        <f t="shared" si="5"/>
        <v>2.4999999999999981E-2</v>
      </c>
      <c r="G187" s="1">
        <f t="shared" si="4"/>
        <v>3.1249999999999972E-2</v>
      </c>
      <c r="H187">
        <v>407.51</v>
      </c>
      <c r="I187">
        <f t="shared" si="6"/>
        <v>3.7000000000000019E-2</v>
      </c>
    </row>
    <row r="188" spans="1:9" x14ac:dyDescent="0.35">
      <c r="A188">
        <v>407.01</v>
      </c>
      <c r="B188">
        <v>9.2999999999999999E-2</v>
      </c>
      <c r="C188">
        <f>B188-$B$62</f>
        <v>0.06</v>
      </c>
      <c r="F188" s="1">
        <f t="shared" si="5"/>
        <v>2.5199999999999979E-2</v>
      </c>
      <c r="G188" s="1">
        <f t="shared" si="4"/>
        <v>3.1499999999999972E-2</v>
      </c>
      <c r="H188">
        <v>407.01</v>
      </c>
      <c r="I188">
        <f t="shared" si="6"/>
        <v>3.4800000000000018E-2</v>
      </c>
    </row>
    <row r="189" spans="1:9" x14ac:dyDescent="0.35">
      <c r="A189">
        <v>406.51</v>
      </c>
      <c r="B189">
        <v>9.1999999999999998E-2</v>
      </c>
      <c r="C189">
        <f>B189-$B$62</f>
        <v>5.8999999999999997E-2</v>
      </c>
      <c r="F189" s="1">
        <f t="shared" si="5"/>
        <v>2.5399999999999978E-2</v>
      </c>
      <c r="G189" s="1">
        <f t="shared" si="4"/>
        <v>3.1749999999999973E-2</v>
      </c>
      <c r="H189">
        <v>406.51</v>
      </c>
      <c r="I189">
        <f t="shared" si="6"/>
        <v>3.3600000000000019E-2</v>
      </c>
    </row>
    <row r="190" spans="1:9" x14ac:dyDescent="0.35">
      <c r="A190">
        <v>406.01</v>
      </c>
      <c r="B190">
        <v>9.0999999999999998E-2</v>
      </c>
      <c r="C190">
        <f>B190-$B$62</f>
        <v>5.7999999999999996E-2</v>
      </c>
      <c r="F190" s="1">
        <f t="shared" si="5"/>
        <v>2.559999999999998E-2</v>
      </c>
      <c r="G190" s="1">
        <f t="shared" si="4"/>
        <v>3.1999999999999973E-2</v>
      </c>
      <c r="H190">
        <v>406.01</v>
      </c>
      <c r="I190">
        <f t="shared" si="6"/>
        <v>3.2400000000000012E-2</v>
      </c>
    </row>
    <row r="191" spans="1:9" x14ac:dyDescent="0.35">
      <c r="A191">
        <v>405.5</v>
      </c>
      <c r="B191">
        <v>8.8999999999999996E-2</v>
      </c>
      <c r="C191">
        <f>B191-$B$62</f>
        <v>5.5999999999999994E-2</v>
      </c>
      <c r="F191" s="1">
        <f t="shared" si="5"/>
        <v>2.5799999999999979E-2</v>
      </c>
      <c r="G191" s="1">
        <f t="shared" ref="G191:G254" si="7">G192-0.00025</f>
        <v>3.2249999999999973E-2</v>
      </c>
      <c r="H191">
        <v>405.5</v>
      </c>
      <c r="I191">
        <f t="shared" si="6"/>
        <v>3.0200000000000015E-2</v>
      </c>
    </row>
    <row r="192" spans="1:9" x14ac:dyDescent="0.35">
      <c r="A192">
        <v>405</v>
      </c>
      <c r="B192">
        <v>8.6999999999999994E-2</v>
      </c>
      <c r="C192">
        <f>B192-$B$62</f>
        <v>5.3999999999999992E-2</v>
      </c>
      <c r="F192" s="1">
        <f t="shared" ref="F192:F255" si="8">G192*0.8</f>
        <v>2.5999999999999981E-2</v>
      </c>
      <c r="G192" s="1">
        <f t="shared" si="7"/>
        <v>3.2499999999999973E-2</v>
      </c>
      <c r="H192">
        <v>405</v>
      </c>
      <c r="I192">
        <f t="shared" si="6"/>
        <v>2.8000000000000011E-2</v>
      </c>
    </row>
    <row r="193" spans="1:9" x14ac:dyDescent="0.35">
      <c r="A193">
        <v>404.5</v>
      </c>
      <c r="B193">
        <v>8.5999999999999993E-2</v>
      </c>
      <c r="C193">
        <f>B193-$B$62</f>
        <v>5.2999999999999992E-2</v>
      </c>
      <c r="F193" s="1">
        <f t="shared" si="8"/>
        <v>2.619999999999998E-2</v>
      </c>
      <c r="G193" s="1">
        <f t="shared" si="7"/>
        <v>3.2749999999999974E-2</v>
      </c>
      <c r="H193">
        <v>404.5</v>
      </c>
      <c r="I193">
        <f t="shared" si="6"/>
        <v>2.6800000000000011E-2</v>
      </c>
    </row>
    <row r="194" spans="1:9" x14ac:dyDescent="0.35">
      <c r="A194">
        <v>404</v>
      </c>
      <c r="B194">
        <v>8.5000000000000006E-2</v>
      </c>
      <c r="C194">
        <f>B194-$B$62</f>
        <v>5.2000000000000005E-2</v>
      </c>
      <c r="F194" s="1">
        <f t="shared" si="8"/>
        <v>2.6399999999999979E-2</v>
      </c>
      <c r="G194" s="1">
        <f t="shared" si="7"/>
        <v>3.2999999999999974E-2</v>
      </c>
      <c r="H194">
        <v>404</v>
      </c>
      <c r="I194">
        <f t="shared" si="6"/>
        <v>2.5600000000000026E-2</v>
      </c>
    </row>
    <row r="195" spans="1:9" x14ac:dyDescent="0.35">
      <c r="A195">
        <v>403.5</v>
      </c>
      <c r="B195">
        <v>8.4000000000000005E-2</v>
      </c>
      <c r="C195">
        <f>B195-$B$62</f>
        <v>5.1000000000000004E-2</v>
      </c>
      <c r="F195" s="1">
        <f t="shared" si="8"/>
        <v>2.6599999999999981E-2</v>
      </c>
      <c r="G195" s="1">
        <f t="shared" si="7"/>
        <v>3.3249999999999974E-2</v>
      </c>
      <c r="H195">
        <v>403.5</v>
      </c>
      <c r="I195">
        <f t="shared" ref="I195:I258" si="9">C195-F195</f>
        <v>2.4400000000000022E-2</v>
      </c>
    </row>
    <row r="196" spans="1:9" x14ac:dyDescent="0.35">
      <c r="A196">
        <v>403</v>
      </c>
      <c r="B196">
        <v>8.3000000000000004E-2</v>
      </c>
      <c r="C196">
        <f>B196-$B$62</f>
        <v>0.05</v>
      </c>
      <c r="F196" s="1">
        <f t="shared" si="8"/>
        <v>2.679999999999998E-2</v>
      </c>
      <c r="G196" s="1">
        <f t="shared" si="7"/>
        <v>3.3499999999999974E-2</v>
      </c>
      <c r="H196">
        <v>403</v>
      </c>
      <c r="I196">
        <f t="shared" si="9"/>
        <v>2.3200000000000023E-2</v>
      </c>
    </row>
    <row r="197" spans="1:9" x14ac:dyDescent="0.35">
      <c r="A197">
        <v>402.49</v>
      </c>
      <c r="B197">
        <v>8.2000000000000003E-2</v>
      </c>
      <c r="C197">
        <f>B197-$B$62</f>
        <v>4.9000000000000002E-2</v>
      </c>
      <c r="F197" s="1">
        <f t="shared" si="8"/>
        <v>2.6999999999999982E-2</v>
      </c>
      <c r="G197" s="1">
        <f t="shared" si="7"/>
        <v>3.3749999999999974E-2</v>
      </c>
      <c r="H197">
        <v>402.49</v>
      </c>
      <c r="I197">
        <f t="shared" si="9"/>
        <v>2.200000000000002E-2</v>
      </c>
    </row>
    <row r="198" spans="1:9" x14ac:dyDescent="0.35">
      <c r="A198">
        <v>401.99</v>
      </c>
      <c r="B198">
        <v>8.1000000000000003E-2</v>
      </c>
      <c r="C198">
        <f>B198-$B$62</f>
        <v>4.8000000000000001E-2</v>
      </c>
      <c r="F198" s="1">
        <f t="shared" si="8"/>
        <v>2.7199999999999981E-2</v>
      </c>
      <c r="G198" s="1">
        <f t="shared" si="7"/>
        <v>3.3999999999999975E-2</v>
      </c>
      <c r="H198">
        <v>401.99</v>
      </c>
      <c r="I198">
        <f t="shared" si="9"/>
        <v>2.080000000000002E-2</v>
      </c>
    </row>
    <row r="199" spans="1:9" x14ac:dyDescent="0.35">
      <c r="A199">
        <v>401.49</v>
      </c>
      <c r="B199">
        <v>0.08</v>
      </c>
      <c r="C199">
        <f>B199-$B$62</f>
        <v>4.7E-2</v>
      </c>
      <c r="F199" s="1">
        <f t="shared" si="8"/>
        <v>2.739999999999998E-2</v>
      </c>
      <c r="G199" s="1">
        <f t="shared" si="7"/>
        <v>3.4249999999999975E-2</v>
      </c>
      <c r="H199">
        <v>401.49</v>
      </c>
      <c r="I199">
        <f t="shared" si="9"/>
        <v>1.960000000000002E-2</v>
      </c>
    </row>
    <row r="200" spans="1:9" x14ac:dyDescent="0.35">
      <c r="A200">
        <v>400.99</v>
      </c>
      <c r="B200">
        <v>0.08</v>
      </c>
      <c r="C200">
        <f>B200-$B$62</f>
        <v>4.7E-2</v>
      </c>
      <c r="F200" s="1">
        <f t="shared" si="8"/>
        <v>2.7599999999999982E-2</v>
      </c>
      <c r="G200" s="1">
        <f t="shared" si="7"/>
        <v>3.4499999999999975E-2</v>
      </c>
      <c r="H200">
        <v>400.99</v>
      </c>
      <c r="I200">
        <f t="shared" si="9"/>
        <v>1.9400000000000018E-2</v>
      </c>
    </row>
    <row r="201" spans="1:9" x14ac:dyDescent="0.35">
      <c r="A201">
        <v>400.49</v>
      </c>
      <c r="B201">
        <v>7.9000000000000001E-2</v>
      </c>
      <c r="C201">
        <f>B201-$B$62</f>
        <v>4.5999999999999999E-2</v>
      </c>
      <c r="F201" s="1">
        <f t="shared" si="8"/>
        <v>2.7799999999999981E-2</v>
      </c>
      <c r="G201" s="1">
        <f t="shared" si="7"/>
        <v>3.4749999999999975E-2</v>
      </c>
      <c r="H201">
        <v>400.49</v>
      </c>
      <c r="I201">
        <f t="shared" si="9"/>
        <v>1.8200000000000018E-2</v>
      </c>
    </row>
    <row r="202" spans="1:9" x14ac:dyDescent="0.35">
      <c r="A202">
        <v>399.99</v>
      </c>
      <c r="B202">
        <v>7.8E-2</v>
      </c>
      <c r="C202">
        <f>B202-$B$62</f>
        <v>4.4999999999999998E-2</v>
      </c>
      <c r="F202" s="1">
        <f t="shared" si="8"/>
        <v>2.7999999999999983E-2</v>
      </c>
      <c r="G202" s="1">
        <f t="shared" si="7"/>
        <v>3.4999999999999976E-2</v>
      </c>
      <c r="H202">
        <v>399.99</v>
      </c>
      <c r="I202">
        <f t="shared" si="9"/>
        <v>1.7000000000000015E-2</v>
      </c>
    </row>
    <row r="203" spans="1:9" x14ac:dyDescent="0.35">
      <c r="A203">
        <v>399.48</v>
      </c>
      <c r="B203">
        <v>7.6999999999999999E-2</v>
      </c>
      <c r="C203">
        <f>B203-$B$62</f>
        <v>4.3999999999999997E-2</v>
      </c>
      <c r="F203" s="1">
        <f t="shared" si="8"/>
        <v>2.8199999999999982E-2</v>
      </c>
      <c r="G203" s="1">
        <f t="shared" si="7"/>
        <v>3.5249999999999976E-2</v>
      </c>
      <c r="H203">
        <v>399.48</v>
      </c>
      <c r="I203">
        <f t="shared" si="9"/>
        <v>1.5800000000000015E-2</v>
      </c>
    </row>
    <row r="204" spans="1:9" x14ac:dyDescent="0.35">
      <c r="A204">
        <v>398.98</v>
      </c>
      <c r="B204">
        <v>7.5999999999999998E-2</v>
      </c>
      <c r="C204">
        <f>B204-$B$62</f>
        <v>4.2999999999999997E-2</v>
      </c>
      <c r="F204" s="1">
        <f t="shared" si="8"/>
        <v>2.8399999999999981E-2</v>
      </c>
      <c r="G204" s="1">
        <f t="shared" si="7"/>
        <v>3.5499999999999976E-2</v>
      </c>
      <c r="H204">
        <v>398.98</v>
      </c>
      <c r="I204">
        <f t="shared" si="9"/>
        <v>1.4600000000000016E-2</v>
      </c>
    </row>
    <row r="205" spans="1:9" x14ac:dyDescent="0.35">
      <c r="A205">
        <v>398.52</v>
      </c>
      <c r="B205">
        <v>7.5999999999999998E-2</v>
      </c>
      <c r="C205">
        <f>B205-$B$62</f>
        <v>4.2999999999999997E-2</v>
      </c>
      <c r="F205" s="1">
        <f t="shared" si="8"/>
        <v>2.8599999999999983E-2</v>
      </c>
      <c r="G205" s="1">
        <f t="shared" si="7"/>
        <v>3.5749999999999976E-2</v>
      </c>
      <c r="H205">
        <v>398.52</v>
      </c>
      <c r="I205">
        <f t="shared" si="9"/>
        <v>1.4400000000000013E-2</v>
      </c>
    </row>
    <row r="206" spans="1:9" x14ac:dyDescent="0.35">
      <c r="A206">
        <v>398.02</v>
      </c>
      <c r="B206">
        <v>7.4999999999999997E-2</v>
      </c>
      <c r="C206">
        <f>B206-$B$62</f>
        <v>4.1999999999999996E-2</v>
      </c>
      <c r="F206" s="1">
        <f t="shared" si="8"/>
        <v>2.8799999999999982E-2</v>
      </c>
      <c r="G206" s="1">
        <f t="shared" si="7"/>
        <v>3.5999999999999976E-2</v>
      </c>
      <c r="H206">
        <v>398.02</v>
      </c>
      <c r="I206">
        <f t="shared" si="9"/>
        <v>1.3200000000000014E-2</v>
      </c>
    </row>
    <row r="207" spans="1:9" x14ac:dyDescent="0.35">
      <c r="A207">
        <v>397.51</v>
      </c>
      <c r="B207">
        <v>7.4999999999999997E-2</v>
      </c>
      <c r="C207">
        <f>B207-$B$62</f>
        <v>4.1999999999999996E-2</v>
      </c>
      <c r="F207" s="1">
        <f t="shared" si="8"/>
        <v>2.8999999999999984E-2</v>
      </c>
      <c r="G207" s="1">
        <f t="shared" si="7"/>
        <v>3.6249999999999977E-2</v>
      </c>
      <c r="H207">
        <v>397.51</v>
      </c>
      <c r="I207">
        <f t="shared" si="9"/>
        <v>1.3000000000000012E-2</v>
      </c>
    </row>
    <row r="208" spans="1:9" x14ac:dyDescent="0.35">
      <c r="A208">
        <v>397.01</v>
      </c>
      <c r="B208">
        <v>7.3999999999999996E-2</v>
      </c>
      <c r="C208">
        <f>B208-$B$62</f>
        <v>4.0999999999999995E-2</v>
      </c>
      <c r="F208" s="1">
        <f t="shared" si="8"/>
        <v>2.9199999999999983E-2</v>
      </c>
      <c r="G208" s="1">
        <f t="shared" si="7"/>
        <v>3.6499999999999977E-2</v>
      </c>
      <c r="H208">
        <v>397.01</v>
      </c>
      <c r="I208">
        <f t="shared" si="9"/>
        <v>1.1800000000000012E-2</v>
      </c>
    </row>
    <row r="209" spans="1:9" x14ac:dyDescent="0.35">
      <c r="A209">
        <v>396.51</v>
      </c>
      <c r="B209">
        <v>7.3999999999999996E-2</v>
      </c>
      <c r="C209">
        <f>B209-$B$62</f>
        <v>4.0999999999999995E-2</v>
      </c>
      <c r="F209" s="1">
        <f t="shared" si="8"/>
        <v>2.9399999999999982E-2</v>
      </c>
      <c r="G209" s="1">
        <f t="shared" si="7"/>
        <v>3.6749999999999977E-2</v>
      </c>
      <c r="H209">
        <v>396.51</v>
      </c>
      <c r="I209">
        <f t="shared" si="9"/>
        <v>1.1600000000000013E-2</v>
      </c>
    </row>
    <row r="210" spans="1:9" x14ac:dyDescent="0.35">
      <c r="A210">
        <v>396.01</v>
      </c>
      <c r="B210">
        <v>7.2999999999999995E-2</v>
      </c>
      <c r="C210">
        <f>B210-$B$62</f>
        <v>3.9999999999999994E-2</v>
      </c>
      <c r="F210" s="1">
        <f t="shared" si="8"/>
        <v>2.9599999999999984E-2</v>
      </c>
      <c r="G210" s="1">
        <f t="shared" si="7"/>
        <v>3.6999999999999977E-2</v>
      </c>
      <c r="H210">
        <v>396.01</v>
      </c>
      <c r="I210">
        <f t="shared" si="9"/>
        <v>1.040000000000001E-2</v>
      </c>
    </row>
    <row r="211" spans="1:9" x14ac:dyDescent="0.35">
      <c r="A211">
        <v>395.51</v>
      </c>
      <c r="B211">
        <v>7.2999999999999995E-2</v>
      </c>
      <c r="C211">
        <f>B211-$B$62</f>
        <v>3.9999999999999994E-2</v>
      </c>
      <c r="F211" s="1">
        <f t="shared" si="8"/>
        <v>2.9799999999999983E-2</v>
      </c>
      <c r="G211" s="1">
        <f t="shared" si="7"/>
        <v>3.7249999999999978E-2</v>
      </c>
      <c r="H211">
        <v>395.51</v>
      </c>
      <c r="I211">
        <f t="shared" si="9"/>
        <v>1.0200000000000011E-2</v>
      </c>
    </row>
    <row r="212" spans="1:9" x14ac:dyDescent="0.35">
      <c r="A212">
        <v>395</v>
      </c>
      <c r="B212">
        <v>7.1999999999999995E-2</v>
      </c>
      <c r="C212">
        <f>B212-$B$62</f>
        <v>3.8999999999999993E-2</v>
      </c>
      <c r="F212" s="1">
        <f t="shared" si="8"/>
        <v>2.9999999999999985E-2</v>
      </c>
      <c r="G212" s="1">
        <f t="shared" si="7"/>
        <v>3.7499999999999978E-2</v>
      </c>
      <c r="H212">
        <v>395</v>
      </c>
      <c r="I212">
        <f t="shared" si="9"/>
        <v>9.000000000000008E-3</v>
      </c>
    </row>
    <row r="213" spans="1:9" x14ac:dyDescent="0.35">
      <c r="A213">
        <v>394.5</v>
      </c>
      <c r="B213">
        <v>7.0999999999999994E-2</v>
      </c>
      <c r="C213">
        <f>B213-$B$62</f>
        <v>3.7999999999999992E-2</v>
      </c>
      <c r="F213" s="1">
        <f t="shared" si="8"/>
        <v>3.0199999999999984E-2</v>
      </c>
      <c r="G213" s="1">
        <f t="shared" si="7"/>
        <v>3.7749999999999978E-2</v>
      </c>
      <c r="H213">
        <v>394.5</v>
      </c>
      <c r="I213">
        <f t="shared" si="9"/>
        <v>7.8000000000000083E-3</v>
      </c>
    </row>
    <row r="214" spans="1:9" x14ac:dyDescent="0.35">
      <c r="A214">
        <v>394</v>
      </c>
      <c r="B214">
        <v>7.0999999999999994E-2</v>
      </c>
      <c r="C214">
        <f>B214-$B$62</f>
        <v>3.7999999999999992E-2</v>
      </c>
      <c r="F214" s="1">
        <f t="shared" si="8"/>
        <v>3.0399999999999983E-2</v>
      </c>
      <c r="G214" s="1">
        <f t="shared" si="7"/>
        <v>3.7999999999999978E-2</v>
      </c>
      <c r="H214">
        <v>394</v>
      </c>
      <c r="I214">
        <f t="shared" si="9"/>
        <v>7.6000000000000095E-3</v>
      </c>
    </row>
    <row r="215" spans="1:9" x14ac:dyDescent="0.35">
      <c r="A215">
        <v>393.5</v>
      </c>
      <c r="B215">
        <v>7.0999999999999994E-2</v>
      </c>
      <c r="C215">
        <f>B215-$B$62</f>
        <v>3.7999999999999992E-2</v>
      </c>
      <c r="F215" s="1">
        <f t="shared" si="8"/>
        <v>3.0599999999999985E-2</v>
      </c>
      <c r="G215" s="1">
        <f t="shared" si="7"/>
        <v>3.8249999999999978E-2</v>
      </c>
      <c r="H215">
        <v>393.5</v>
      </c>
      <c r="I215">
        <f t="shared" si="9"/>
        <v>7.4000000000000073E-3</v>
      </c>
    </row>
    <row r="216" spans="1:9" x14ac:dyDescent="0.35">
      <c r="A216">
        <v>392.99</v>
      </c>
      <c r="B216">
        <v>7.0000000000000007E-2</v>
      </c>
      <c r="C216">
        <f>B216-$B$62</f>
        <v>3.7000000000000005E-2</v>
      </c>
      <c r="F216" s="1">
        <f t="shared" si="8"/>
        <v>3.0799999999999984E-2</v>
      </c>
      <c r="G216" s="1">
        <f t="shared" si="7"/>
        <v>3.8499999999999979E-2</v>
      </c>
      <c r="H216">
        <v>392.99</v>
      </c>
      <c r="I216">
        <f t="shared" si="9"/>
        <v>6.2000000000000215E-3</v>
      </c>
    </row>
    <row r="217" spans="1:9" x14ac:dyDescent="0.35">
      <c r="A217">
        <v>392.49</v>
      </c>
      <c r="B217">
        <v>7.0000000000000007E-2</v>
      </c>
      <c r="C217">
        <f>B217-$B$62</f>
        <v>3.7000000000000005E-2</v>
      </c>
      <c r="F217" s="1">
        <f t="shared" si="8"/>
        <v>3.0999999999999986E-2</v>
      </c>
      <c r="G217" s="1">
        <f t="shared" si="7"/>
        <v>3.8749999999999979E-2</v>
      </c>
      <c r="H217">
        <v>392.49</v>
      </c>
      <c r="I217">
        <f t="shared" si="9"/>
        <v>6.0000000000000192E-3</v>
      </c>
    </row>
    <row r="218" spans="1:9" x14ac:dyDescent="0.35">
      <c r="A218">
        <v>391.99</v>
      </c>
      <c r="B218">
        <v>6.9000000000000006E-2</v>
      </c>
      <c r="C218">
        <f>B218-$B$62</f>
        <v>3.6000000000000004E-2</v>
      </c>
      <c r="F218" s="1">
        <f t="shared" si="8"/>
        <v>3.1199999999999985E-2</v>
      </c>
      <c r="G218" s="1">
        <f t="shared" si="7"/>
        <v>3.8999999999999979E-2</v>
      </c>
      <c r="H218">
        <v>391.99</v>
      </c>
      <c r="I218">
        <f t="shared" si="9"/>
        <v>4.8000000000000195E-3</v>
      </c>
    </row>
    <row r="219" spans="1:9" x14ac:dyDescent="0.35">
      <c r="A219">
        <v>391.49</v>
      </c>
      <c r="B219">
        <v>6.9000000000000006E-2</v>
      </c>
      <c r="C219">
        <f>B219-$B$62</f>
        <v>3.6000000000000004E-2</v>
      </c>
      <c r="F219" s="1">
        <f t="shared" si="8"/>
        <v>3.1399999999999983E-2</v>
      </c>
      <c r="G219" s="1">
        <f t="shared" si="7"/>
        <v>3.9249999999999979E-2</v>
      </c>
      <c r="H219">
        <v>391.49</v>
      </c>
      <c r="I219">
        <f t="shared" si="9"/>
        <v>4.6000000000000207E-3</v>
      </c>
    </row>
    <row r="220" spans="1:9" x14ac:dyDescent="0.35">
      <c r="A220">
        <v>390.98</v>
      </c>
      <c r="B220">
        <v>6.9000000000000006E-2</v>
      </c>
      <c r="C220">
        <f>B220-$B$62</f>
        <v>3.6000000000000004E-2</v>
      </c>
      <c r="F220" s="1">
        <f t="shared" si="8"/>
        <v>3.1599999999999982E-2</v>
      </c>
      <c r="G220" s="1">
        <f t="shared" si="7"/>
        <v>3.949999999999998E-2</v>
      </c>
      <c r="H220">
        <v>390.98</v>
      </c>
      <c r="I220">
        <f t="shared" si="9"/>
        <v>4.4000000000000219E-3</v>
      </c>
    </row>
    <row r="221" spans="1:9" x14ac:dyDescent="0.35">
      <c r="A221">
        <v>390.52</v>
      </c>
      <c r="B221">
        <v>6.9000000000000006E-2</v>
      </c>
      <c r="C221">
        <f>B221-$B$62</f>
        <v>3.6000000000000004E-2</v>
      </c>
      <c r="F221" s="1">
        <f t="shared" si="8"/>
        <v>3.1799999999999988E-2</v>
      </c>
      <c r="G221" s="1">
        <f t="shared" si="7"/>
        <v>3.974999999999998E-2</v>
      </c>
      <c r="H221">
        <v>390.52</v>
      </c>
      <c r="I221">
        <f t="shared" si="9"/>
        <v>4.2000000000000162E-3</v>
      </c>
    </row>
    <row r="222" spans="1:9" x14ac:dyDescent="0.35">
      <c r="A222">
        <v>390.02</v>
      </c>
      <c r="B222">
        <v>6.9000000000000006E-2</v>
      </c>
      <c r="C222">
        <f>B222-$B$62</f>
        <v>3.6000000000000004E-2</v>
      </c>
      <c r="F222" s="1">
        <f t="shared" si="8"/>
        <v>3.1999999999999987E-2</v>
      </c>
      <c r="G222" s="1">
        <f t="shared" si="7"/>
        <v>3.999999999999998E-2</v>
      </c>
      <c r="H222">
        <v>390.02</v>
      </c>
      <c r="I222">
        <f t="shared" si="9"/>
        <v>4.0000000000000174E-3</v>
      </c>
    </row>
    <row r="223" spans="1:9" x14ac:dyDescent="0.35">
      <c r="A223">
        <v>389.51</v>
      </c>
      <c r="B223">
        <v>6.8000000000000005E-2</v>
      </c>
      <c r="C223">
        <f>B223-$B$62</f>
        <v>3.5000000000000003E-2</v>
      </c>
      <c r="F223" s="1">
        <f t="shared" si="8"/>
        <v>3.2199999999999986E-2</v>
      </c>
      <c r="G223" s="1">
        <f t="shared" si="7"/>
        <v>4.024999999999998E-2</v>
      </c>
      <c r="H223">
        <v>389.51</v>
      </c>
      <c r="I223">
        <f t="shared" si="9"/>
        <v>2.8000000000000178E-3</v>
      </c>
    </row>
    <row r="224" spans="1:9" x14ac:dyDescent="0.35">
      <c r="A224">
        <v>389.01</v>
      </c>
      <c r="B224">
        <v>6.8000000000000005E-2</v>
      </c>
      <c r="C224">
        <f>B224-$B$62</f>
        <v>3.5000000000000003E-2</v>
      </c>
      <c r="F224" s="1">
        <f t="shared" si="8"/>
        <v>3.2399999999999984E-2</v>
      </c>
      <c r="G224" s="1">
        <f t="shared" si="7"/>
        <v>4.049999999999998E-2</v>
      </c>
      <c r="H224">
        <v>389.01</v>
      </c>
      <c r="I224">
        <f t="shared" si="9"/>
        <v>2.600000000000019E-3</v>
      </c>
    </row>
    <row r="225" spans="1:9" x14ac:dyDescent="0.35">
      <c r="A225">
        <v>388.51</v>
      </c>
      <c r="B225">
        <v>6.8000000000000005E-2</v>
      </c>
      <c r="C225">
        <f>B225-$B$62</f>
        <v>3.5000000000000003E-2</v>
      </c>
      <c r="F225" s="1">
        <f t="shared" si="8"/>
        <v>3.2599999999999983E-2</v>
      </c>
      <c r="G225" s="1">
        <f t="shared" si="7"/>
        <v>4.0749999999999981E-2</v>
      </c>
      <c r="H225">
        <v>388.51</v>
      </c>
      <c r="I225">
        <f t="shared" si="9"/>
        <v>2.4000000000000202E-3</v>
      </c>
    </row>
    <row r="226" spans="1:9" x14ac:dyDescent="0.35">
      <c r="A226">
        <v>388</v>
      </c>
      <c r="B226">
        <v>6.8000000000000005E-2</v>
      </c>
      <c r="C226">
        <f>B226-$B$62</f>
        <v>3.5000000000000003E-2</v>
      </c>
      <c r="F226" s="1">
        <f t="shared" si="8"/>
        <v>3.2799999999999989E-2</v>
      </c>
      <c r="G226" s="1">
        <f t="shared" si="7"/>
        <v>4.0999999999999981E-2</v>
      </c>
      <c r="H226">
        <v>388</v>
      </c>
      <c r="I226">
        <f t="shared" si="9"/>
        <v>2.2000000000000144E-3</v>
      </c>
    </row>
    <row r="227" spans="1:9" x14ac:dyDescent="0.35">
      <c r="A227">
        <v>387.5</v>
      </c>
      <c r="B227">
        <v>6.8000000000000005E-2</v>
      </c>
      <c r="C227">
        <f>B227-$B$62</f>
        <v>3.5000000000000003E-2</v>
      </c>
      <c r="F227" s="1">
        <f t="shared" si="8"/>
        <v>3.2999999999999988E-2</v>
      </c>
      <c r="G227" s="1">
        <f t="shared" si="7"/>
        <v>4.1249999999999981E-2</v>
      </c>
      <c r="H227">
        <v>387.5</v>
      </c>
      <c r="I227">
        <f t="shared" si="9"/>
        <v>2.0000000000000157E-3</v>
      </c>
    </row>
    <row r="228" spans="1:9" x14ac:dyDescent="0.35">
      <c r="A228">
        <v>387</v>
      </c>
      <c r="B228">
        <v>6.8000000000000005E-2</v>
      </c>
      <c r="C228">
        <f>B228-$B$62</f>
        <v>3.5000000000000003E-2</v>
      </c>
      <c r="F228" s="1">
        <f t="shared" si="8"/>
        <v>3.3199999999999986E-2</v>
      </c>
      <c r="G228" s="1">
        <f t="shared" si="7"/>
        <v>4.1499999999999981E-2</v>
      </c>
      <c r="H228">
        <v>387</v>
      </c>
      <c r="I228">
        <f t="shared" si="9"/>
        <v>1.8000000000000169E-3</v>
      </c>
    </row>
    <row r="229" spans="1:9" x14ac:dyDescent="0.35">
      <c r="A229">
        <v>386.5</v>
      </c>
      <c r="B229">
        <v>6.8000000000000005E-2</v>
      </c>
      <c r="C229">
        <f>B229-$B$62</f>
        <v>3.5000000000000003E-2</v>
      </c>
      <c r="F229" s="1">
        <f t="shared" si="8"/>
        <v>3.3399999999999985E-2</v>
      </c>
      <c r="G229" s="1">
        <f t="shared" si="7"/>
        <v>4.1749999999999982E-2</v>
      </c>
      <c r="H229">
        <v>386.5</v>
      </c>
      <c r="I229">
        <f t="shared" si="9"/>
        <v>1.6000000000000181E-3</v>
      </c>
    </row>
    <row r="230" spans="1:9" x14ac:dyDescent="0.35">
      <c r="A230">
        <v>385.99</v>
      </c>
      <c r="B230">
        <v>6.8000000000000005E-2</v>
      </c>
      <c r="C230">
        <f>B230-$B$62</f>
        <v>3.5000000000000003E-2</v>
      </c>
      <c r="F230" s="1">
        <f t="shared" si="8"/>
        <v>3.3599999999999984E-2</v>
      </c>
      <c r="G230" s="1">
        <f t="shared" si="7"/>
        <v>4.1999999999999982E-2</v>
      </c>
      <c r="H230">
        <v>385.99</v>
      </c>
      <c r="I230">
        <f t="shared" si="9"/>
        <v>1.4000000000000193E-3</v>
      </c>
    </row>
    <row r="231" spans="1:9" x14ac:dyDescent="0.35">
      <c r="A231">
        <v>385.49</v>
      </c>
      <c r="B231">
        <v>6.8000000000000005E-2</v>
      </c>
      <c r="C231">
        <f>B231-$B$62</f>
        <v>3.5000000000000003E-2</v>
      </c>
      <c r="F231" s="1">
        <f t="shared" si="8"/>
        <v>3.379999999999999E-2</v>
      </c>
      <c r="G231" s="1">
        <f t="shared" si="7"/>
        <v>4.2249999999999982E-2</v>
      </c>
      <c r="H231">
        <v>385.49</v>
      </c>
      <c r="I231">
        <f t="shared" si="9"/>
        <v>1.2000000000000136E-3</v>
      </c>
    </row>
    <row r="232" spans="1:9" x14ac:dyDescent="0.35">
      <c r="A232">
        <v>384.99</v>
      </c>
      <c r="B232">
        <v>6.8000000000000005E-2</v>
      </c>
      <c r="C232">
        <f>B232-$B$62</f>
        <v>3.5000000000000003E-2</v>
      </c>
      <c r="F232" s="1">
        <f t="shared" si="8"/>
        <v>3.3999999999999989E-2</v>
      </c>
      <c r="G232" s="1">
        <f t="shared" si="7"/>
        <v>4.2499999999999982E-2</v>
      </c>
      <c r="H232">
        <v>384.99</v>
      </c>
      <c r="I232">
        <f t="shared" si="9"/>
        <v>1.0000000000000148E-3</v>
      </c>
    </row>
    <row r="233" spans="1:9" x14ac:dyDescent="0.35">
      <c r="A233">
        <v>384.48</v>
      </c>
      <c r="B233">
        <v>6.8000000000000005E-2</v>
      </c>
      <c r="C233">
        <f>B233-$B$62</f>
        <v>3.5000000000000003E-2</v>
      </c>
      <c r="F233" s="1">
        <f t="shared" si="8"/>
        <v>3.4199999999999987E-2</v>
      </c>
      <c r="G233" s="1">
        <f t="shared" si="7"/>
        <v>4.2749999999999982E-2</v>
      </c>
      <c r="H233">
        <v>384.48</v>
      </c>
      <c r="I233">
        <f t="shared" si="9"/>
        <v>8.0000000000001598E-4</v>
      </c>
    </row>
    <row r="234" spans="1:9" x14ac:dyDescent="0.35">
      <c r="A234">
        <v>384.02</v>
      </c>
      <c r="B234">
        <v>6.8000000000000005E-2</v>
      </c>
      <c r="C234">
        <f>B234-$B$62</f>
        <v>3.5000000000000003E-2</v>
      </c>
      <c r="F234" s="1">
        <f t="shared" si="8"/>
        <v>3.4399999999999986E-2</v>
      </c>
      <c r="G234" s="1">
        <f t="shared" si="7"/>
        <v>4.2999999999999983E-2</v>
      </c>
      <c r="H234">
        <v>384.02</v>
      </c>
      <c r="I234">
        <f t="shared" si="9"/>
        <v>6.0000000000001719E-4</v>
      </c>
    </row>
    <row r="235" spans="1:9" x14ac:dyDescent="0.35">
      <c r="A235">
        <v>383.52</v>
      </c>
      <c r="B235">
        <v>6.8000000000000005E-2</v>
      </c>
      <c r="C235">
        <f>B235-$B$62</f>
        <v>3.5000000000000003E-2</v>
      </c>
      <c r="F235" s="1">
        <f t="shared" si="8"/>
        <v>3.4599999999999985E-2</v>
      </c>
      <c r="G235" s="1">
        <f t="shared" si="7"/>
        <v>4.3249999999999983E-2</v>
      </c>
      <c r="H235">
        <v>383.52</v>
      </c>
      <c r="I235">
        <f t="shared" si="9"/>
        <v>4.000000000000184E-4</v>
      </c>
    </row>
    <row r="236" spans="1:9" x14ac:dyDescent="0.35">
      <c r="A236">
        <v>383.01</v>
      </c>
      <c r="B236">
        <v>6.8000000000000005E-2</v>
      </c>
      <c r="C236">
        <f>B236-$B$62</f>
        <v>3.5000000000000003E-2</v>
      </c>
      <c r="F236" s="1">
        <f t="shared" si="8"/>
        <v>3.4799999999999991E-2</v>
      </c>
      <c r="G236" s="1">
        <f t="shared" si="7"/>
        <v>4.3499999999999983E-2</v>
      </c>
      <c r="H236">
        <v>383.01</v>
      </c>
      <c r="I236">
        <f t="shared" si="9"/>
        <v>2.0000000000001267E-4</v>
      </c>
    </row>
    <row r="237" spans="1:9" x14ac:dyDescent="0.35">
      <c r="A237">
        <v>382.51</v>
      </c>
      <c r="B237">
        <v>6.8000000000000005E-2</v>
      </c>
      <c r="C237">
        <f>B237-$B$62</f>
        <v>3.5000000000000003E-2</v>
      </c>
      <c r="F237" s="1">
        <f t="shared" si="8"/>
        <v>3.4999999999999989E-2</v>
      </c>
      <c r="G237" s="1">
        <f t="shared" si="7"/>
        <v>4.3749999999999983E-2</v>
      </c>
      <c r="H237">
        <v>382.51</v>
      </c>
      <c r="I237">
        <f t="shared" si="9"/>
        <v>0</v>
      </c>
    </row>
    <row r="238" spans="1:9" x14ac:dyDescent="0.35">
      <c r="A238">
        <v>382.01</v>
      </c>
      <c r="B238">
        <v>6.8000000000000005E-2</v>
      </c>
      <c r="C238">
        <f>B238-$B$62</f>
        <v>3.5000000000000003E-2</v>
      </c>
      <c r="F238" s="1">
        <f t="shared" si="8"/>
        <v>3.5199999999999988E-2</v>
      </c>
      <c r="G238" s="1">
        <f t="shared" si="7"/>
        <v>4.3999999999999984E-2</v>
      </c>
      <c r="H238">
        <v>382.01</v>
      </c>
      <c r="I238">
        <f t="shared" si="9"/>
        <v>-1.9999999999998491E-4</v>
      </c>
    </row>
    <row r="239" spans="1:9" x14ac:dyDescent="0.35">
      <c r="A239">
        <v>381.5</v>
      </c>
      <c r="B239">
        <v>6.8000000000000005E-2</v>
      </c>
      <c r="C239">
        <f>B239-$B$62</f>
        <v>3.5000000000000003E-2</v>
      </c>
      <c r="F239" s="1">
        <f t="shared" si="8"/>
        <v>3.5399999999999987E-2</v>
      </c>
      <c r="G239" s="1">
        <f t="shared" si="7"/>
        <v>4.4249999999999984E-2</v>
      </c>
      <c r="H239">
        <v>381.5</v>
      </c>
      <c r="I239">
        <f t="shared" si="9"/>
        <v>-3.999999999999837E-4</v>
      </c>
    </row>
    <row r="240" spans="1:9" x14ac:dyDescent="0.35">
      <c r="A240">
        <v>381</v>
      </c>
      <c r="B240">
        <v>6.8000000000000005E-2</v>
      </c>
      <c r="C240">
        <f>B240-$B$62</f>
        <v>3.5000000000000003E-2</v>
      </c>
      <c r="F240" s="1">
        <f t="shared" si="8"/>
        <v>3.5599999999999986E-2</v>
      </c>
      <c r="G240" s="1">
        <f t="shared" si="7"/>
        <v>4.4499999999999984E-2</v>
      </c>
      <c r="H240">
        <v>381</v>
      </c>
      <c r="I240">
        <f t="shared" si="9"/>
        <v>-5.9999999999998249E-4</v>
      </c>
    </row>
    <row r="241" spans="1:9" x14ac:dyDescent="0.35">
      <c r="A241">
        <v>380.49</v>
      </c>
      <c r="B241">
        <v>6.8000000000000005E-2</v>
      </c>
      <c r="C241">
        <f>B241-$B$62</f>
        <v>3.5000000000000003E-2</v>
      </c>
      <c r="F241" s="1">
        <f t="shared" si="8"/>
        <v>3.5799999999999992E-2</v>
      </c>
      <c r="G241" s="1">
        <f t="shared" si="7"/>
        <v>4.4749999999999984E-2</v>
      </c>
      <c r="H241">
        <v>380.49</v>
      </c>
      <c r="I241">
        <f t="shared" si="9"/>
        <v>-7.9999999999998822E-4</v>
      </c>
    </row>
    <row r="242" spans="1:9" x14ac:dyDescent="0.35">
      <c r="A242">
        <v>379.99</v>
      </c>
      <c r="B242">
        <v>6.9000000000000006E-2</v>
      </c>
      <c r="C242">
        <f>B242-$B$62</f>
        <v>3.6000000000000004E-2</v>
      </c>
      <c r="F242" s="1">
        <f t="shared" si="8"/>
        <v>3.599999999999999E-2</v>
      </c>
      <c r="G242" s="1">
        <f t="shared" si="7"/>
        <v>4.4999999999999984E-2</v>
      </c>
      <c r="H242">
        <v>379.99</v>
      </c>
      <c r="I242">
        <f t="shared" si="9"/>
        <v>0</v>
      </c>
    </row>
    <row r="243" spans="1:9" x14ac:dyDescent="0.35">
      <c r="A243">
        <v>379.49</v>
      </c>
      <c r="B243">
        <v>6.9000000000000006E-2</v>
      </c>
      <c r="C243">
        <f>B243-$B$62</f>
        <v>3.6000000000000004E-2</v>
      </c>
      <c r="F243" s="1">
        <f t="shared" si="8"/>
        <v>3.6199999999999989E-2</v>
      </c>
      <c r="G243" s="1">
        <f t="shared" si="7"/>
        <v>4.5249999999999985E-2</v>
      </c>
      <c r="H243">
        <v>379.49</v>
      </c>
      <c r="I243">
        <f t="shared" si="9"/>
        <v>-1.9999999999998491E-4</v>
      </c>
    </row>
    <row r="244" spans="1:9" x14ac:dyDescent="0.35">
      <c r="A244">
        <v>378.98</v>
      </c>
      <c r="B244">
        <v>6.9000000000000006E-2</v>
      </c>
      <c r="C244">
        <f>B244-$B$62</f>
        <v>3.6000000000000004E-2</v>
      </c>
      <c r="F244" s="1">
        <f t="shared" si="8"/>
        <v>3.6399999999999988E-2</v>
      </c>
      <c r="G244" s="1">
        <f t="shared" si="7"/>
        <v>4.5499999999999985E-2</v>
      </c>
      <c r="H244">
        <v>378.98</v>
      </c>
      <c r="I244">
        <f t="shared" si="9"/>
        <v>-3.999999999999837E-4</v>
      </c>
    </row>
    <row r="245" spans="1:9" x14ac:dyDescent="0.35">
      <c r="A245">
        <v>378.52</v>
      </c>
      <c r="B245">
        <v>6.9000000000000006E-2</v>
      </c>
      <c r="C245">
        <f>B245-$B$62</f>
        <v>3.6000000000000004E-2</v>
      </c>
      <c r="F245" s="1">
        <f t="shared" si="8"/>
        <v>3.6599999999999987E-2</v>
      </c>
      <c r="G245" s="1">
        <f t="shared" si="7"/>
        <v>4.5749999999999985E-2</v>
      </c>
      <c r="H245">
        <v>378.52</v>
      </c>
      <c r="I245">
        <f t="shared" si="9"/>
        <v>-5.9999999999998249E-4</v>
      </c>
    </row>
    <row r="246" spans="1:9" x14ac:dyDescent="0.35">
      <c r="A246">
        <v>378.02</v>
      </c>
      <c r="B246">
        <v>7.0000000000000007E-2</v>
      </c>
      <c r="C246">
        <f>B246-$B$62</f>
        <v>3.7000000000000005E-2</v>
      </c>
      <c r="F246" s="1">
        <f t="shared" si="8"/>
        <v>3.6799999999999992E-2</v>
      </c>
      <c r="G246" s="1">
        <f t="shared" si="7"/>
        <v>4.5999999999999985E-2</v>
      </c>
      <c r="H246">
        <v>378.02</v>
      </c>
      <c r="I246">
        <f t="shared" si="9"/>
        <v>2.0000000000001267E-4</v>
      </c>
    </row>
    <row r="247" spans="1:9" x14ac:dyDescent="0.35">
      <c r="A247">
        <v>377.51</v>
      </c>
      <c r="B247">
        <v>7.0000000000000007E-2</v>
      </c>
      <c r="C247">
        <f>B247-$B$62</f>
        <v>3.7000000000000005E-2</v>
      </c>
      <c r="F247" s="1">
        <f t="shared" si="8"/>
        <v>3.6999999999999991E-2</v>
      </c>
      <c r="G247" s="1">
        <f t="shared" si="7"/>
        <v>4.6249999999999986E-2</v>
      </c>
      <c r="H247">
        <v>377.51</v>
      </c>
      <c r="I247">
        <f t="shared" si="9"/>
        <v>0</v>
      </c>
    </row>
    <row r="248" spans="1:9" x14ac:dyDescent="0.35">
      <c r="A248">
        <v>377.01</v>
      </c>
      <c r="B248">
        <v>7.0000000000000007E-2</v>
      </c>
      <c r="C248">
        <f>B248-$B$62</f>
        <v>3.7000000000000005E-2</v>
      </c>
      <c r="F248" s="1">
        <f t="shared" si="8"/>
        <v>3.719999999999999E-2</v>
      </c>
      <c r="G248" s="1">
        <f t="shared" si="7"/>
        <v>4.6499999999999986E-2</v>
      </c>
      <c r="H248">
        <v>377.01</v>
      </c>
      <c r="I248">
        <f t="shared" si="9"/>
        <v>-1.9999999999998491E-4</v>
      </c>
    </row>
    <row r="249" spans="1:9" x14ac:dyDescent="0.35">
      <c r="A249">
        <v>376.5</v>
      </c>
      <c r="B249">
        <v>7.0000000000000007E-2</v>
      </c>
      <c r="C249">
        <f>B249-$B$62</f>
        <v>3.7000000000000005E-2</v>
      </c>
      <c r="F249" s="1">
        <f t="shared" si="8"/>
        <v>3.7399999999999989E-2</v>
      </c>
      <c r="G249" s="1">
        <f t="shared" si="7"/>
        <v>4.6749999999999986E-2</v>
      </c>
      <c r="H249">
        <v>376.5</v>
      </c>
      <c r="I249">
        <f t="shared" si="9"/>
        <v>-3.999999999999837E-4</v>
      </c>
    </row>
    <row r="250" spans="1:9" x14ac:dyDescent="0.35">
      <c r="A250">
        <v>376</v>
      </c>
      <c r="B250">
        <v>7.0000000000000007E-2</v>
      </c>
      <c r="C250">
        <f>B250-$B$62</f>
        <v>3.7000000000000005E-2</v>
      </c>
      <c r="F250" s="1">
        <f t="shared" si="8"/>
        <v>3.7599999999999995E-2</v>
      </c>
      <c r="G250" s="1">
        <f t="shared" si="7"/>
        <v>4.6999999999999986E-2</v>
      </c>
      <c r="H250">
        <v>376</v>
      </c>
      <c r="I250">
        <f t="shared" si="9"/>
        <v>-5.9999999999998943E-4</v>
      </c>
    </row>
    <row r="251" spans="1:9" x14ac:dyDescent="0.35">
      <c r="A251">
        <v>375.5</v>
      </c>
      <c r="B251">
        <v>7.0000000000000007E-2</v>
      </c>
      <c r="C251">
        <f>B251-$B$62</f>
        <v>3.7000000000000005E-2</v>
      </c>
      <c r="F251" s="1">
        <f t="shared" si="8"/>
        <v>3.7799999999999993E-2</v>
      </c>
      <c r="G251" s="1">
        <f t="shared" si="7"/>
        <v>4.7249999999999986E-2</v>
      </c>
      <c r="H251">
        <v>375.5</v>
      </c>
      <c r="I251">
        <f t="shared" si="9"/>
        <v>-7.9999999999998822E-4</v>
      </c>
    </row>
    <row r="252" spans="1:9" x14ac:dyDescent="0.35">
      <c r="A252">
        <v>374.99</v>
      </c>
      <c r="B252">
        <v>7.0999999999999994E-2</v>
      </c>
      <c r="C252">
        <f>B252-$B$62</f>
        <v>3.7999999999999992E-2</v>
      </c>
      <c r="F252" s="1">
        <f t="shared" si="8"/>
        <v>3.7999999999999992E-2</v>
      </c>
      <c r="G252" s="1">
        <f t="shared" si="7"/>
        <v>4.7499999999999987E-2</v>
      </c>
      <c r="H252">
        <v>374.99</v>
      </c>
      <c r="I252">
        <f t="shared" si="9"/>
        <v>0</v>
      </c>
    </row>
    <row r="253" spans="1:9" x14ac:dyDescent="0.35">
      <c r="A253">
        <v>374.49</v>
      </c>
      <c r="B253">
        <v>7.0999999999999994E-2</v>
      </c>
      <c r="C253">
        <f>B253-$B$62</f>
        <v>3.7999999999999992E-2</v>
      </c>
      <c r="F253" s="1">
        <f t="shared" si="8"/>
        <v>3.8199999999999991E-2</v>
      </c>
      <c r="G253" s="1">
        <f t="shared" si="7"/>
        <v>4.7749999999999987E-2</v>
      </c>
      <c r="H253">
        <v>374.49</v>
      </c>
      <c r="I253">
        <f t="shared" si="9"/>
        <v>-1.9999999999999879E-4</v>
      </c>
    </row>
    <row r="254" spans="1:9" x14ac:dyDescent="0.35">
      <c r="A254">
        <v>373.98</v>
      </c>
      <c r="B254">
        <v>7.0999999999999994E-2</v>
      </c>
      <c r="C254">
        <f>B254-$B$62</f>
        <v>3.7999999999999992E-2</v>
      </c>
      <c r="F254" s="1">
        <f t="shared" si="8"/>
        <v>3.839999999999999E-2</v>
      </c>
      <c r="G254" s="1">
        <f t="shared" si="7"/>
        <v>4.7999999999999987E-2</v>
      </c>
      <c r="H254">
        <v>373.98</v>
      </c>
      <c r="I254">
        <f t="shared" si="9"/>
        <v>-3.9999999999999758E-4</v>
      </c>
    </row>
    <row r="255" spans="1:9" x14ac:dyDescent="0.35">
      <c r="A255">
        <v>373.48</v>
      </c>
      <c r="B255">
        <v>7.0999999999999994E-2</v>
      </c>
      <c r="C255">
        <f>B255-$B$62</f>
        <v>3.7999999999999992E-2</v>
      </c>
      <c r="F255" s="1">
        <f t="shared" si="8"/>
        <v>3.8599999999999995E-2</v>
      </c>
      <c r="G255" s="1">
        <f t="shared" ref="G255:G300" si="10">G256-0.00025</f>
        <v>4.8249999999999987E-2</v>
      </c>
      <c r="H255">
        <v>373.48</v>
      </c>
      <c r="I255">
        <f t="shared" si="9"/>
        <v>-6.0000000000000331E-4</v>
      </c>
    </row>
    <row r="256" spans="1:9" x14ac:dyDescent="0.35">
      <c r="A256">
        <v>373.02</v>
      </c>
      <c r="B256">
        <v>7.1999999999999995E-2</v>
      </c>
      <c r="C256">
        <f>B256-$B$62</f>
        <v>3.8999999999999993E-2</v>
      </c>
      <c r="F256" s="1">
        <f t="shared" ref="F256:F302" si="11">G256*0.8</f>
        <v>3.8799999999999994E-2</v>
      </c>
      <c r="G256" s="1">
        <f t="shared" si="10"/>
        <v>4.8499999999999988E-2</v>
      </c>
      <c r="H256">
        <v>373.02</v>
      </c>
      <c r="I256">
        <f t="shared" si="9"/>
        <v>1.9999999999999879E-4</v>
      </c>
    </row>
    <row r="257" spans="1:9" x14ac:dyDescent="0.35">
      <c r="A257">
        <v>372.51</v>
      </c>
      <c r="B257">
        <v>7.1999999999999995E-2</v>
      </c>
      <c r="C257">
        <f>B257-$B$62</f>
        <v>3.8999999999999993E-2</v>
      </c>
      <c r="F257" s="1">
        <f t="shared" si="11"/>
        <v>3.8999999999999993E-2</v>
      </c>
      <c r="G257" s="1">
        <f t="shared" si="10"/>
        <v>4.8749999999999988E-2</v>
      </c>
      <c r="H257">
        <v>372.51</v>
      </c>
      <c r="I257">
        <f t="shared" si="9"/>
        <v>0</v>
      </c>
    </row>
    <row r="258" spans="1:9" x14ac:dyDescent="0.35">
      <c r="A258">
        <v>372.01</v>
      </c>
      <c r="B258">
        <v>7.2999999999999995E-2</v>
      </c>
      <c r="C258">
        <f>B258-$B$62</f>
        <v>3.9999999999999994E-2</v>
      </c>
      <c r="F258" s="1">
        <f t="shared" si="11"/>
        <v>3.9199999999999992E-2</v>
      </c>
      <c r="G258" s="1">
        <f t="shared" si="10"/>
        <v>4.8999999999999988E-2</v>
      </c>
      <c r="H258">
        <v>372.01</v>
      </c>
      <c r="I258">
        <f t="shared" si="9"/>
        <v>8.000000000000021E-4</v>
      </c>
    </row>
    <row r="259" spans="1:9" x14ac:dyDescent="0.35">
      <c r="A259">
        <v>371.5</v>
      </c>
      <c r="B259">
        <v>7.2999999999999995E-2</v>
      </c>
      <c r="C259">
        <f>B259-$B$62</f>
        <v>3.9999999999999994E-2</v>
      </c>
      <c r="F259" s="1">
        <f t="shared" si="11"/>
        <v>3.9399999999999991E-2</v>
      </c>
      <c r="G259" s="1">
        <f t="shared" si="10"/>
        <v>4.9249999999999988E-2</v>
      </c>
      <c r="H259">
        <v>371.5</v>
      </c>
      <c r="I259">
        <f t="shared" ref="I259:I302" si="12">C259-F259</f>
        <v>6.0000000000000331E-4</v>
      </c>
    </row>
    <row r="260" spans="1:9" x14ac:dyDescent="0.35">
      <c r="A260">
        <v>371</v>
      </c>
      <c r="B260">
        <v>7.2999999999999995E-2</v>
      </c>
      <c r="C260">
        <f>B260-$B$62</f>
        <v>3.9999999999999994E-2</v>
      </c>
      <c r="F260" s="1">
        <f t="shared" si="11"/>
        <v>3.9599999999999996E-2</v>
      </c>
      <c r="G260" s="1">
        <f t="shared" si="10"/>
        <v>4.9499999999999988E-2</v>
      </c>
      <c r="H260">
        <v>371</v>
      </c>
      <c r="I260">
        <f t="shared" si="12"/>
        <v>3.9999999999999758E-4</v>
      </c>
    </row>
    <row r="261" spans="1:9" x14ac:dyDescent="0.35">
      <c r="A261">
        <v>370.49</v>
      </c>
      <c r="B261">
        <v>7.2999999999999995E-2</v>
      </c>
      <c r="C261">
        <f>B261-$B$62</f>
        <v>3.9999999999999994E-2</v>
      </c>
      <c r="F261" s="1">
        <f t="shared" si="11"/>
        <v>3.9799999999999995E-2</v>
      </c>
      <c r="G261" s="1">
        <f t="shared" si="10"/>
        <v>4.9749999999999989E-2</v>
      </c>
      <c r="H261">
        <v>370.49</v>
      </c>
      <c r="I261">
        <f t="shared" si="12"/>
        <v>1.9999999999999879E-4</v>
      </c>
    </row>
    <row r="262" spans="1:9" x14ac:dyDescent="0.35">
      <c r="A262">
        <v>369.99</v>
      </c>
      <c r="B262">
        <v>7.2999999999999995E-2</v>
      </c>
      <c r="C262">
        <f>B262-$B$62</f>
        <v>3.9999999999999994E-2</v>
      </c>
      <c r="F262" s="1">
        <f t="shared" si="11"/>
        <v>3.9999999999999994E-2</v>
      </c>
      <c r="G262" s="1">
        <f t="shared" si="10"/>
        <v>4.9999999999999989E-2</v>
      </c>
      <c r="H262">
        <v>369.99</v>
      </c>
      <c r="I262">
        <f t="shared" si="12"/>
        <v>0</v>
      </c>
    </row>
    <row r="263" spans="1:9" x14ac:dyDescent="0.35">
      <c r="A263">
        <v>369.49</v>
      </c>
      <c r="B263">
        <v>7.2999999999999995E-2</v>
      </c>
      <c r="C263">
        <f>B263-$B$62</f>
        <v>3.9999999999999994E-2</v>
      </c>
      <c r="F263" s="1">
        <f t="shared" si="11"/>
        <v>4.0199999999999993E-2</v>
      </c>
      <c r="G263" s="1">
        <f t="shared" si="10"/>
        <v>5.0249999999999989E-2</v>
      </c>
      <c r="H263">
        <v>369.49</v>
      </c>
      <c r="I263">
        <f t="shared" si="12"/>
        <v>-1.9999999999999879E-4</v>
      </c>
    </row>
    <row r="264" spans="1:9" x14ac:dyDescent="0.35">
      <c r="A264">
        <v>368.98</v>
      </c>
      <c r="B264">
        <v>7.3999999999999996E-2</v>
      </c>
      <c r="C264">
        <f>B264-$B$62</f>
        <v>4.0999999999999995E-2</v>
      </c>
      <c r="F264" s="1">
        <f t="shared" si="11"/>
        <v>4.0399999999999991E-2</v>
      </c>
      <c r="G264" s="1">
        <f t="shared" si="10"/>
        <v>5.0499999999999989E-2</v>
      </c>
      <c r="H264">
        <v>368.98</v>
      </c>
      <c r="I264">
        <f t="shared" si="12"/>
        <v>6.0000000000000331E-4</v>
      </c>
    </row>
    <row r="265" spans="1:9" x14ac:dyDescent="0.35">
      <c r="A265">
        <v>368.52</v>
      </c>
      <c r="B265">
        <v>7.4999999999999997E-2</v>
      </c>
      <c r="C265">
        <f>B265-$B$62</f>
        <v>4.1999999999999996E-2</v>
      </c>
      <c r="F265" s="1">
        <f t="shared" si="11"/>
        <v>4.0599999999999997E-2</v>
      </c>
      <c r="G265" s="1">
        <f t="shared" si="10"/>
        <v>5.074999999999999E-2</v>
      </c>
      <c r="H265">
        <v>368.52</v>
      </c>
      <c r="I265">
        <f t="shared" si="12"/>
        <v>1.3999999999999985E-3</v>
      </c>
    </row>
    <row r="266" spans="1:9" x14ac:dyDescent="0.35">
      <c r="A266">
        <v>368.01</v>
      </c>
      <c r="B266">
        <v>7.4999999999999997E-2</v>
      </c>
      <c r="C266">
        <f>B266-$B$62</f>
        <v>4.1999999999999996E-2</v>
      </c>
      <c r="F266" s="1">
        <f t="shared" si="11"/>
        <v>4.0799999999999996E-2</v>
      </c>
      <c r="G266" s="1">
        <f t="shared" si="10"/>
        <v>5.099999999999999E-2</v>
      </c>
      <c r="H266">
        <v>368.01</v>
      </c>
      <c r="I266">
        <f t="shared" si="12"/>
        <v>1.1999999999999997E-3</v>
      </c>
    </row>
    <row r="267" spans="1:9" x14ac:dyDescent="0.35">
      <c r="A267">
        <v>367.51</v>
      </c>
      <c r="B267">
        <v>7.4999999999999997E-2</v>
      </c>
      <c r="C267">
        <f>B267-$B$62</f>
        <v>4.1999999999999996E-2</v>
      </c>
      <c r="F267" s="1">
        <f t="shared" si="11"/>
        <v>4.0999999999999995E-2</v>
      </c>
      <c r="G267" s="1">
        <f t="shared" si="10"/>
        <v>5.124999999999999E-2</v>
      </c>
      <c r="H267">
        <v>367.51</v>
      </c>
      <c r="I267">
        <f t="shared" si="12"/>
        <v>1.0000000000000009E-3</v>
      </c>
    </row>
    <row r="268" spans="1:9" x14ac:dyDescent="0.35">
      <c r="A268">
        <v>367</v>
      </c>
      <c r="B268">
        <v>7.4999999999999997E-2</v>
      </c>
      <c r="C268">
        <f>B268-$B$62</f>
        <v>4.1999999999999996E-2</v>
      </c>
      <c r="F268" s="1">
        <f t="shared" si="11"/>
        <v>4.1199999999999994E-2</v>
      </c>
      <c r="G268" s="1">
        <f t="shared" si="10"/>
        <v>5.149999999999999E-2</v>
      </c>
      <c r="H268">
        <v>367</v>
      </c>
      <c r="I268">
        <f t="shared" si="12"/>
        <v>8.000000000000021E-4</v>
      </c>
    </row>
    <row r="269" spans="1:9" x14ac:dyDescent="0.35">
      <c r="A269">
        <v>366.5</v>
      </c>
      <c r="B269">
        <v>7.4999999999999997E-2</v>
      </c>
      <c r="C269">
        <f>B269-$B$62</f>
        <v>4.1999999999999996E-2</v>
      </c>
      <c r="F269" s="1">
        <f t="shared" si="11"/>
        <v>4.1399999999999992E-2</v>
      </c>
      <c r="G269" s="1">
        <f t="shared" si="10"/>
        <v>5.174999999999999E-2</v>
      </c>
      <c r="H269">
        <v>366.5</v>
      </c>
      <c r="I269">
        <f t="shared" si="12"/>
        <v>6.0000000000000331E-4</v>
      </c>
    </row>
    <row r="270" spans="1:9" x14ac:dyDescent="0.35">
      <c r="A270">
        <v>365.99</v>
      </c>
      <c r="B270">
        <v>7.5999999999999998E-2</v>
      </c>
      <c r="C270">
        <f>B270-$B$62</f>
        <v>4.2999999999999997E-2</v>
      </c>
      <c r="F270" s="1">
        <f t="shared" si="11"/>
        <v>4.1599999999999998E-2</v>
      </c>
      <c r="G270" s="1">
        <f t="shared" si="10"/>
        <v>5.1999999999999991E-2</v>
      </c>
      <c r="H270">
        <v>365.99</v>
      </c>
      <c r="I270">
        <f t="shared" si="12"/>
        <v>1.3999999999999985E-3</v>
      </c>
    </row>
    <row r="271" spans="1:9" x14ac:dyDescent="0.35">
      <c r="A271">
        <v>365.49</v>
      </c>
      <c r="B271">
        <v>7.5999999999999998E-2</v>
      </c>
      <c r="C271">
        <f>B271-$B$62</f>
        <v>4.2999999999999997E-2</v>
      </c>
      <c r="F271" s="1">
        <f t="shared" si="11"/>
        <v>4.1799999999999997E-2</v>
      </c>
      <c r="G271" s="1">
        <f t="shared" si="10"/>
        <v>5.2249999999999991E-2</v>
      </c>
      <c r="H271">
        <v>365.49</v>
      </c>
      <c r="I271">
        <f t="shared" si="12"/>
        <v>1.1999999999999997E-3</v>
      </c>
    </row>
    <row r="272" spans="1:9" x14ac:dyDescent="0.35">
      <c r="A272">
        <v>364.98</v>
      </c>
      <c r="B272">
        <v>7.5999999999999998E-2</v>
      </c>
      <c r="C272">
        <f>B272-$B$62</f>
        <v>4.2999999999999997E-2</v>
      </c>
      <c r="F272" s="1">
        <f t="shared" si="11"/>
        <v>4.1999999999999996E-2</v>
      </c>
      <c r="G272" s="1">
        <f t="shared" si="10"/>
        <v>5.2499999999999991E-2</v>
      </c>
      <c r="H272">
        <v>364.98</v>
      </c>
      <c r="I272">
        <f t="shared" si="12"/>
        <v>1.0000000000000009E-3</v>
      </c>
    </row>
    <row r="273" spans="1:9" x14ac:dyDescent="0.35">
      <c r="A273">
        <v>364.52</v>
      </c>
      <c r="B273">
        <v>7.6999999999999999E-2</v>
      </c>
      <c r="C273">
        <f>B273-$B$62</f>
        <v>4.3999999999999997E-2</v>
      </c>
      <c r="F273" s="1">
        <f t="shared" si="11"/>
        <v>4.2199999999999994E-2</v>
      </c>
      <c r="G273" s="1">
        <f t="shared" si="10"/>
        <v>5.2749999999999991E-2</v>
      </c>
      <c r="H273">
        <v>364.52</v>
      </c>
      <c r="I273">
        <f t="shared" si="12"/>
        <v>1.800000000000003E-3</v>
      </c>
    </row>
    <row r="274" spans="1:9" x14ac:dyDescent="0.35">
      <c r="A274">
        <v>364.01</v>
      </c>
      <c r="B274">
        <v>7.6999999999999999E-2</v>
      </c>
      <c r="C274">
        <f>B274-$B$62</f>
        <v>4.3999999999999997E-2</v>
      </c>
      <c r="F274" s="1">
        <f t="shared" si="11"/>
        <v>4.2399999999999993E-2</v>
      </c>
      <c r="G274" s="1">
        <f t="shared" si="10"/>
        <v>5.2999999999999992E-2</v>
      </c>
      <c r="H274">
        <v>364.01</v>
      </c>
      <c r="I274">
        <f t="shared" si="12"/>
        <v>1.6000000000000042E-3</v>
      </c>
    </row>
    <row r="275" spans="1:9" x14ac:dyDescent="0.35">
      <c r="A275">
        <v>363.51</v>
      </c>
      <c r="B275">
        <v>7.6999999999999999E-2</v>
      </c>
      <c r="C275">
        <f>B275-$B$62</f>
        <v>4.3999999999999997E-2</v>
      </c>
      <c r="F275" s="1">
        <f t="shared" si="11"/>
        <v>4.2599999999999999E-2</v>
      </c>
      <c r="G275" s="1">
        <f t="shared" si="10"/>
        <v>5.3249999999999992E-2</v>
      </c>
      <c r="H275">
        <v>363.51</v>
      </c>
      <c r="I275">
        <f t="shared" si="12"/>
        <v>1.3999999999999985E-3</v>
      </c>
    </row>
    <row r="276" spans="1:9" x14ac:dyDescent="0.35">
      <c r="A276">
        <v>363</v>
      </c>
      <c r="B276">
        <v>7.8E-2</v>
      </c>
      <c r="C276">
        <f>B276-$B$62</f>
        <v>4.4999999999999998E-2</v>
      </c>
      <c r="F276" s="1">
        <f t="shared" si="11"/>
        <v>4.2799999999999998E-2</v>
      </c>
      <c r="G276" s="1">
        <f t="shared" si="10"/>
        <v>5.3499999999999992E-2</v>
      </c>
      <c r="H276">
        <v>363</v>
      </c>
      <c r="I276">
        <f t="shared" si="12"/>
        <v>2.2000000000000006E-3</v>
      </c>
    </row>
    <row r="277" spans="1:9" x14ac:dyDescent="0.35">
      <c r="A277">
        <v>362.5</v>
      </c>
      <c r="B277">
        <v>7.8E-2</v>
      </c>
      <c r="C277">
        <f>B277-$B$62</f>
        <v>4.4999999999999998E-2</v>
      </c>
      <c r="F277" s="1">
        <f t="shared" si="11"/>
        <v>4.2999999999999997E-2</v>
      </c>
      <c r="G277" s="1">
        <f t="shared" si="10"/>
        <v>5.3749999999999992E-2</v>
      </c>
      <c r="H277">
        <v>362.5</v>
      </c>
      <c r="I277">
        <f t="shared" si="12"/>
        <v>2.0000000000000018E-3</v>
      </c>
    </row>
    <row r="278" spans="1:9" x14ac:dyDescent="0.35">
      <c r="A278">
        <v>361.99</v>
      </c>
      <c r="B278">
        <v>7.8E-2</v>
      </c>
      <c r="C278">
        <f>B278-$B$62</f>
        <v>4.4999999999999998E-2</v>
      </c>
      <c r="F278" s="1">
        <f t="shared" si="11"/>
        <v>4.3199999999999995E-2</v>
      </c>
      <c r="G278" s="1">
        <f t="shared" si="10"/>
        <v>5.3999999999999992E-2</v>
      </c>
      <c r="H278">
        <v>361.99</v>
      </c>
      <c r="I278">
        <f t="shared" si="12"/>
        <v>1.800000000000003E-3</v>
      </c>
    </row>
    <row r="279" spans="1:9" x14ac:dyDescent="0.35">
      <c r="A279">
        <v>361.49</v>
      </c>
      <c r="B279">
        <v>7.9000000000000001E-2</v>
      </c>
      <c r="C279">
        <f>B279-$B$62</f>
        <v>4.5999999999999999E-2</v>
      </c>
      <c r="F279" s="1">
        <f t="shared" si="11"/>
        <v>4.3399999999999994E-2</v>
      </c>
      <c r="G279" s="1">
        <f t="shared" si="10"/>
        <v>5.4249999999999993E-2</v>
      </c>
      <c r="H279">
        <v>361.49</v>
      </c>
      <c r="I279">
        <f t="shared" si="12"/>
        <v>2.6000000000000051E-3</v>
      </c>
    </row>
    <row r="280" spans="1:9" x14ac:dyDescent="0.35">
      <c r="A280">
        <v>360.98</v>
      </c>
      <c r="B280">
        <v>7.9000000000000001E-2</v>
      </c>
      <c r="C280">
        <f>B280-$B$62</f>
        <v>4.5999999999999999E-2</v>
      </c>
      <c r="F280" s="1">
        <f t="shared" si="11"/>
        <v>4.36E-2</v>
      </c>
      <c r="G280" s="1">
        <f t="shared" si="10"/>
        <v>5.4499999999999993E-2</v>
      </c>
      <c r="H280">
        <v>360.98</v>
      </c>
      <c r="I280">
        <f t="shared" si="12"/>
        <v>2.3999999999999994E-3</v>
      </c>
    </row>
    <row r="281" spans="1:9" x14ac:dyDescent="0.35">
      <c r="A281">
        <v>360.52</v>
      </c>
      <c r="B281">
        <v>0.08</v>
      </c>
      <c r="C281">
        <f>B281-$B$62</f>
        <v>4.7E-2</v>
      </c>
      <c r="F281" s="1">
        <f t="shared" si="11"/>
        <v>4.3799999999999999E-2</v>
      </c>
      <c r="G281" s="1">
        <f t="shared" si="10"/>
        <v>5.4749999999999993E-2</v>
      </c>
      <c r="H281">
        <v>360.52</v>
      </c>
      <c r="I281">
        <f t="shared" si="12"/>
        <v>3.2000000000000015E-3</v>
      </c>
    </row>
    <row r="282" spans="1:9" x14ac:dyDescent="0.35">
      <c r="A282">
        <v>360.01</v>
      </c>
      <c r="B282">
        <v>0.08</v>
      </c>
      <c r="C282">
        <f>B282-$B$62</f>
        <v>4.7E-2</v>
      </c>
      <c r="F282" s="1">
        <f t="shared" si="11"/>
        <v>4.3999999999999997E-2</v>
      </c>
      <c r="G282" s="1">
        <f t="shared" si="10"/>
        <v>5.4999999999999993E-2</v>
      </c>
      <c r="H282">
        <v>360.01</v>
      </c>
      <c r="I282">
        <f t="shared" si="12"/>
        <v>3.0000000000000027E-3</v>
      </c>
    </row>
    <row r="283" spans="1:9" x14ac:dyDescent="0.35">
      <c r="A283">
        <v>359.51</v>
      </c>
      <c r="B283">
        <v>0.08</v>
      </c>
      <c r="C283">
        <f>B283-$B$62</f>
        <v>4.7E-2</v>
      </c>
      <c r="F283" s="1">
        <f t="shared" si="11"/>
        <v>4.4199999999999996E-2</v>
      </c>
      <c r="G283" s="1">
        <f t="shared" si="10"/>
        <v>5.5249999999999994E-2</v>
      </c>
      <c r="H283">
        <v>359.51</v>
      </c>
      <c r="I283">
        <f t="shared" si="12"/>
        <v>2.8000000000000039E-3</v>
      </c>
    </row>
    <row r="284" spans="1:9" x14ac:dyDescent="0.35">
      <c r="A284">
        <v>359</v>
      </c>
      <c r="B284">
        <v>0.08</v>
      </c>
      <c r="C284">
        <f>B284-$B$62</f>
        <v>4.7E-2</v>
      </c>
      <c r="F284" s="1">
        <f t="shared" si="11"/>
        <v>4.4399999999999995E-2</v>
      </c>
      <c r="G284" s="1">
        <f t="shared" si="10"/>
        <v>5.5499999999999994E-2</v>
      </c>
      <c r="H284">
        <v>359</v>
      </c>
      <c r="I284">
        <f t="shared" si="12"/>
        <v>2.6000000000000051E-3</v>
      </c>
    </row>
    <row r="285" spans="1:9" x14ac:dyDescent="0.35">
      <c r="A285">
        <v>358.5</v>
      </c>
      <c r="B285">
        <v>8.1000000000000003E-2</v>
      </c>
      <c r="C285">
        <f>B285-$B$62</f>
        <v>4.8000000000000001E-2</v>
      </c>
      <c r="F285" s="1">
        <f t="shared" si="11"/>
        <v>4.4600000000000001E-2</v>
      </c>
      <c r="G285" s="1">
        <f t="shared" si="10"/>
        <v>5.5749999999999994E-2</v>
      </c>
      <c r="H285">
        <v>358.5</v>
      </c>
      <c r="I285">
        <f t="shared" si="12"/>
        <v>3.4000000000000002E-3</v>
      </c>
    </row>
    <row r="286" spans="1:9" x14ac:dyDescent="0.35">
      <c r="A286">
        <v>357.99</v>
      </c>
      <c r="B286">
        <v>8.1000000000000003E-2</v>
      </c>
      <c r="C286">
        <f>B286-$B$62</f>
        <v>4.8000000000000001E-2</v>
      </c>
      <c r="F286" s="1">
        <f t="shared" si="11"/>
        <v>4.48E-2</v>
      </c>
      <c r="G286" s="1">
        <f t="shared" si="10"/>
        <v>5.5999999999999994E-2</v>
      </c>
      <c r="H286">
        <v>357.99</v>
      </c>
      <c r="I286">
        <f t="shared" si="12"/>
        <v>3.2000000000000015E-3</v>
      </c>
    </row>
    <row r="287" spans="1:9" x14ac:dyDescent="0.35">
      <c r="A287">
        <v>357.49</v>
      </c>
      <c r="B287">
        <v>8.1000000000000003E-2</v>
      </c>
      <c r="C287">
        <f>B287-$B$62</f>
        <v>4.8000000000000001E-2</v>
      </c>
      <c r="F287" s="1">
        <f t="shared" si="11"/>
        <v>4.4999999999999998E-2</v>
      </c>
      <c r="G287" s="1">
        <f t="shared" si="10"/>
        <v>5.6249999999999994E-2</v>
      </c>
      <c r="H287">
        <v>357.49</v>
      </c>
      <c r="I287">
        <f t="shared" si="12"/>
        <v>3.0000000000000027E-3</v>
      </c>
    </row>
    <row r="288" spans="1:9" x14ac:dyDescent="0.35">
      <c r="A288">
        <v>356.98</v>
      </c>
      <c r="B288">
        <v>8.1000000000000003E-2</v>
      </c>
      <c r="C288">
        <f>B288-$B$62</f>
        <v>4.8000000000000001E-2</v>
      </c>
      <c r="F288" s="1">
        <f t="shared" si="11"/>
        <v>4.5199999999999997E-2</v>
      </c>
      <c r="G288" s="1">
        <f t="shared" si="10"/>
        <v>5.6499999999999995E-2</v>
      </c>
      <c r="H288">
        <v>356.98</v>
      </c>
      <c r="I288">
        <f t="shared" si="12"/>
        <v>2.8000000000000039E-3</v>
      </c>
    </row>
    <row r="289" spans="1:9" x14ac:dyDescent="0.35">
      <c r="A289">
        <v>356.52</v>
      </c>
      <c r="B289">
        <v>8.1000000000000003E-2</v>
      </c>
      <c r="C289">
        <f>B289-$B$62</f>
        <v>4.8000000000000001E-2</v>
      </c>
      <c r="F289" s="1">
        <f t="shared" si="11"/>
        <v>4.5399999999999996E-2</v>
      </c>
      <c r="G289" s="1">
        <f t="shared" si="10"/>
        <v>5.6749999999999995E-2</v>
      </c>
      <c r="H289">
        <v>356.52</v>
      </c>
      <c r="I289">
        <f t="shared" si="12"/>
        <v>2.6000000000000051E-3</v>
      </c>
    </row>
    <row r="290" spans="1:9" x14ac:dyDescent="0.35">
      <c r="A290">
        <v>356.01</v>
      </c>
      <c r="B290">
        <v>8.2000000000000003E-2</v>
      </c>
      <c r="C290">
        <f>B290-$B$62</f>
        <v>4.9000000000000002E-2</v>
      </c>
      <c r="F290" s="1">
        <f t="shared" si="11"/>
        <v>4.5600000000000002E-2</v>
      </c>
      <c r="G290" s="1">
        <f t="shared" si="10"/>
        <v>5.6999999999999995E-2</v>
      </c>
      <c r="H290">
        <v>356.01</v>
      </c>
      <c r="I290">
        <f t="shared" si="12"/>
        <v>3.4000000000000002E-3</v>
      </c>
    </row>
    <row r="291" spans="1:9" x14ac:dyDescent="0.35">
      <c r="A291">
        <v>355.51</v>
      </c>
      <c r="B291">
        <v>8.2000000000000003E-2</v>
      </c>
      <c r="C291">
        <f>B291-$B$62</f>
        <v>4.9000000000000002E-2</v>
      </c>
      <c r="F291" s="1">
        <f t="shared" si="11"/>
        <v>4.58E-2</v>
      </c>
      <c r="G291" s="1">
        <f t="shared" si="10"/>
        <v>5.7249999999999995E-2</v>
      </c>
      <c r="H291">
        <v>355.51</v>
      </c>
      <c r="I291">
        <f t="shared" si="12"/>
        <v>3.2000000000000015E-3</v>
      </c>
    </row>
    <row r="292" spans="1:9" x14ac:dyDescent="0.35">
      <c r="A292">
        <v>355</v>
      </c>
      <c r="B292">
        <v>8.1000000000000003E-2</v>
      </c>
      <c r="C292">
        <f>B292-$B$62</f>
        <v>4.8000000000000001E-2</v>
      </c>
      <c r="F292" s="1">
        <f t="shared" si="11"/>
        <v>4.5999999999999999E-2</v>
      </c>
      <c r="G292" s="1">
        <f t="shared" si="10"/>
        <v>5.7499999999999996E-2</v>
      </c>
      <c r="H292">
        <v>355</v>
      </c>
      <c r="I292">
        <f t="shared" si="12"/>
        <v>2.0000000000000018E-3</v>
      </c>
    </row>
    <row r="293" spans="1:9" x14ac:dyDescent="0.35">
      <c r="A293">
        <v>354.49</v>
      </c>
      <c r="B293">
        <v>8.1000000000000003E-2</v>
      </c>
      <c r="C293">
        <f>B293-$B$62</f>
        <v>4.8000000000000001E-2</v>
      </c>
      <c r="F293" s="1">
        <f t="shared" si="11"/>
        <v>4.6199999999999998E-2</v>
      </c>
      <c r="G293" s="1">
        <f t="shared" si="10"/>
        <v>5.7749999999999996E-2</v>
      </c>
      <c r="H293">
        <v>354.49</v>
      </c>
      <c r="I293">
        <f t="shared" si="12"/>
        <v>1.800000000000003E-3</v>
      </c>
    </row>
    <row r="294" spans="1:9" x14ac:dyDescent="0.35">
      <c r="A294">
        <v>353.99</v>
      </c>
      <c r="B294">
        <v>8.1000000000000003E-2</v>
      </c>
      <c r="C294">
        <f>B294-$B$62</f>
        <v>4.8000000000000001E-2</v>
      </c>
      <c r="F294" s="1">
        <f t="shared" si="11"/>
        <v>4.6399999999999997E-2</v>
      </c>
      <c r="G294" s="1">
        <f t="shared" si="10"/>
        <v>5.7999999999999996E-2</v>
      </c>
      <c r="H294">
        <v>353.99</v>
      </c>
      <c r="I294">
        <f t="shared" si="12"/>
        <v>1.6000000000000042E-3</v>
      </c>
    </row>
    <row r="295" spans="1:9" x14ac:dyDescent="0.35">
      <c r="A295">
        <v>353.48</v>
      </c>
      <c r="B295">
        <v>8.2000000000000003E-2</v>
      </c>
      <c r="C295">
        <f>B295-$B$62</f>
        <v>4.9000000000000002E-2</v>
      </c>
      <c r="F295" s="1">
        <f t="shared" si="11"/>
        <v>4.6600000000000003E-2</v>
      </c>
      <c r="G295" s="1">
        <f t="shared" si="10"/>
        <v>5.8249999999999996E-2</v>
      </c>
      <c r="H295">
        <v>353.48</v>
      </c>
      <c r="I295">
        <f t="shared" si="12"/>
        <v>2.3999999999999994E-3</v>
      </c>
    </row>
    <row r="296" spans="1:9" x14ac:dyDescent="0.35">
      <c r="A296">
        <v>353.02</v>
      </c>
      <c r="B296">
        <v>8.2000000000000003E-2</v>
      </c>
      <c r="C296">
        <f>B296-$B$62</f>
        <v>4.9000000000000002E-2</v>
      </c>
      <c r="F296" s="1">
        <f t="shared" si="11"/>
        <v>4.6800000000000001E-2</v>
      </c>
      <c r="G296" s="1">
        <f t="shared" si="10"/>
        <v>5.8499999999999996E-2</v>
      </c>
      <c r="H296">
        <v>353.02</v>
      </c>
      <c r="I296">
        <f t="shared" si="12"/>
        <v>2.2000000000000006E-3</v>
      </c>
    </row>
    <row r="297" spans="1:9" x14ac:dyDescent="0.35">
      <c r="A297">
        <v>352.51</v>
      </c>
      <c r="B297">
        <v>8.2000000000000003E-2</v>
      </c>
      <c r="C297">
        <f>B297-$B$62</f>
        <v>4.9000000000000002E-2</v>
      </c>
      <c r="F297" s="1">
        <f t="shared" si="11"/>
        <v>4.7E-2</v>
      </c>
      <c r="G297" s="1">
        <f t="shared" si="10"/>
        <v>5.8749999999999997E-2</v>
      </c>
      <c r="H297">
        <v>352.51</v>
      </c>
      <c r="I297">
        <f t="shared" si="12"/>
        <v>2.0000000000000018E-3</v>
      </c>
    </row>
    <row r="298" spans="1:9" x14ac:dyDescent="0.35">
      <c r="A298">
        <v>352.01</v>
      </c>
      <c r="B298">
        <v>8.2000000000000003E-2</v>
      </c>
      <c r="C298">
        <f>B298-$B$62</f>
        <v>4.9000000000000002E-2</v>
      </c>
      <c r="F298" s="1">
        <f t="shared" si="11"/>
        <v>4.7199999999999999E-2</v>
      </c>
      <c r="G298" s="1">
        <f t="shared" si="10"/>
        <v>5.8999999999999997E-2</v>
      </c>
      <c r="H298">
        <v>352.01</v>
      </c>
      <c r="I298">
        <f t="shared" si="12"/>
        <v>1.800000000000003E-3</v>
      </c>
    </row>
    <row r="299" spans="1:9" x14ac:dyDescent="0.35">
      <c r="A299">
        <v>351.5</v>
      </c>
      <c r="B299">
        <v>8.2000000000000003E-2</v>
      </c>
      <c r="C299">
        <f>B299-$B$62</f>
        <v>4.9000000000000002E-2</v>
      </c>
      <c r="F299" s="1">
        <f t="shared" si="11"/>
        <v>4.7399999999999998E-2</v>
      </c>
      <c r="G299" s="1">
        <f t="shared" si="10"/>
        <v>5.9249999999999997E-2</v>
      </c>
      <c r="H299">
        <v>351.5</v>
      </c>
      <c r="I299">
        <f t="shared" si="12"/>
        <v>1.6000000000000042E-3</v>
      </c>
    </row>
    <row r="300" spans="1:9" x14ac:dyDescent="0.35">
      <c r="A300">
        <v>350.99</v>
      </c>
      <c r="B300">
        <v>8.2000000000000003E-2</v>
      </c>
      <c r="C300">
        <f>B300-$B$62</f>
        <v>4.9000000000000002E-2</v>
      </c>
      <c r="F300" s="1">
        <f t="shared" si="11"/>
        <v>4.7600000000000003E-2</v>
      </c>
      <c r="G300" s="1">
        <f t="shared" si="10"/>
        <v>5.9499999999999997E-2</v>
      </c>
      <c r="H300">
        <v>350.99</v>
      </c>
      <c r="I300">
        <f t="shared" si="12"/>
        <v>1.3999999999999985E-3</v>
      </c>
    </row>
    <row r="301" spans="1:9" x14ac:dyDescent="0.35">
      <c r="A301">
        <v>350.49</v>
      </c>
      <c r="B301">
        <v>8.2000000000000003E-2</v>
      </c>
      <c r="C301">
        <f>B301-$B$62</f>
        <v>4.9000000000000002E-2</v>
      </c>
      <c r="F301" s="1">
        <f t="shared" si="11"/>
        <v>4.7800000000000002E-2</v>
      </c>
      <c r="G301" s="1">
        <f>G302-0.00025</f>
        <v>5.9749999999999998E-2</v>
      </c>
      <c r="H301">
        <v>350.49</v>
      </c>
      <c r="I301">
        <f t="shared" si="12"/>
        <v>1.1999999999999997E-3</v>
      </c>
    </row>
    <row r="302" spans="1:9" x14ac:dyDescent="0.35">
      <c r="A302">
        <v>349.98</v>
      </c>
      <c r="B302">
        <v>8.2000000000000003E-2</v>
      </c>
      <c r="C302">
        <f>B302-$B$62</f>
        <v>4.9000000000000002E-2</v>
      </c>
      <c r="F302" s="1">
        <f t="shared" si="11"/>
        <v>4.8000000000000001E-2</v>
      </c>
      <c r="G302" s="1">
        <v>0.06</v>
      </c>
      <c r="H302">
        <v>349.98</v>
      </c>
      <c r="I302">
        <f>C302-F302</f>
        <v>1.0000000000000009E-3</v>
      </c>
    </row>
  </sheetData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498D4C-104E-43C8-99F4-756E9B00ABC6}">
  <dimension ref="A1:G12"/>
  <sheetViews>
    <sheetView tabSelected="1" workbookViewId="0">
      <selection activeCell="G21" sqref="G21"/>
    </sheetView>
  </sheetViews>
  <sheetFormatPr defaultRowHeight="14.5" x14ac:dyDescent="0.35"/>
  <cols>
    <col min="1" max="1" width="10.453125" customWidth="1"/>
  </cols>
  <sheetData>
    <row r="1" spans="1:7" x14ac:dyDescent="0.35">
      <c r="A1" s="4" t="s">
        <v>23</v>
      </c>
      <c r="B1" s="4"/>
      <c r="C1" s="4"/>
      <c r="D1" s="5"/>
      <c r="E1" s="4" t="s">
        <v>21</v>
      </c>
      <c r="F1" s="4"/>
      <c r="G1" s="4"/>
    </row>
    <row r="2" spans="1:7" x14ac:dyDescent="0.35">
      <c r="A2" s="5" t="s">
        <v>12</v>
      </c>
      <c r="B2" s="5" t="s">
        <v>13</v>
      </c>
      <c r="C2" s="5" t="s">
        <v>14</v>
      </c>
      <c r="D2" s="5"/>
      <c r="E2" s="5"/>
      <c r="F2" s="5" t="s">
        <v>13</v>
      </c>
      <c r="G2" s="5" t="s">
        <v>14</v>
      </c>
    </row>
    <row r="3" spans="1:7" x14ac:dyDescent="0.35">
      <c r="A3" t="s">
        <v>15</v>
      </c>
      <c r="B3" s="6">
        <f>'A50'!P2</f>
        <v>56.086956521739154</v>
      </c>
      <c r="C3" s="6">
        <f>'A50'!R2</f>
        <v>2.4902608695652186</v>
      </c>
      <c r="E3" s="5" t="s">
        <v>21</v>
      </c>
      <c r="F3" s="6">
        <f>AVERAGE(B3:B8)</f>
        <v>57.246376811594217</v>
      </c>
      <c r="G3" s="6">
        <f>AVERAGE(C3:C8)</f>
        <v>2.5417391304347832</v>
      </c>
    </row>
    <row r="4" spans="1:7" x14ac:dyDescent="0.35">
      <c r="A4" t="s">
        <v>16</v>
      </c>
      <c r="B4" s="6">
        <f>'A100'!P2</f>
        <v>54.7826086956522</v>
      </c>
      <c r="C4" s="6">
        <f>'A100'!R2</f>
        <v>2.432347826086958</v>
      </c>
      <c r="E4" s="5" t="s">
        <v>22</v>
      </c>
      <c r="F4" s="6">
        <f>STDEV(B3:B8)</f>
        <v>1.5716454158522815</v>
      </c>
      <c r="G4" s="6">
        <f>STDEV(C3:C8)</f>
        <v>6.9781056463841071E-2</v>
      </c>
    </row>
    <row r="5" spans="1:7" x14ac:dyDescent="0.35">
      <c r="A5" t="s">
        <v>17</v>
      </c>
      <c r="B5" s="6">
        <f>'B50'!P2</f>
        <v>57.826086956521763</v>
      </c>
      <c r="C5" s="6">
        <f>'B50'!R2</f>
        <v>2.5674782608695659</v>
      </c>
      <c r="E5" s="5"/>
    </row>
    <row r="6" spans="1:7" x14ac:dyDescent="0.35">
      <c r="A6" t="s">
        <v>18</v>
      </c>
      <c r="B6" s="6">
        <f>'B100'!P2</f>
        <v>57.3913043478261</v>
      </c>
      <c r="C6" s="6">
        <f>'B100'!R2</f>
        <v>2.5481739130434784</v>
      </c>
    </row>
    <row r="7" spans="1:7" x14ac:dyDescent="0.35">
      <c r="A7" t="s">
        <v>19</v>
      </c>
      <c r="B7" s="6">
        <f>'C100'!P2</f>
        <v>58.260869565217412</v>
      </c>
      <c r="C7" s="6">
        <f>'C100'!R2</f>
        <v>2.5867826086956529</v>
      </c>
    </row>
    <row r="8" spans="1:7" x14ac:dyDescent="0.35">
      <c r="A8" t="s">
        <v>20</v>
      </c>
      <c r="B8" s="6">
        <f>'C100-2'!P2</f>
        <v>59.13043478260871</v>
      </c>
      <c r="C8" s="6">
        <f>'C100-2'!R2</f>
        <v>2.6253913043478265</v>
      </c>
    </row>
    <row r="12" spans="1:7" x14ac:dyDescent="0.35">
      <c r="G12">
        <v>2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A50</vt:lpstr>
      <vt:lpstr>A100</vt:lpstr>
      <vt:lpstr>B50</vt:lpstr>
      <vt:lpstr>B100</vt:lpstr>
      <vt:lpstr>C100</vt:lpstr>
      <vt:lpstr>C100-2</vt:lpstr>
      <vt:lpstr>Summary</vt:lpstr>
    </vt:vector>
  </TitlesOfParts>
  <Company>TU Delft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TUD206899</dc:creator>
  <cp:lastModifiedBy>Friederike Nintzel</cp:lastModifiedBy>
  <dcterms:created xsi:type="dcterms:W3CDTF">2021-02-12T10:20:05Z</dcterms:created>
  <dcterms:modified xsi:type="dcterms:W3CDTF">2021-02-15T10:18:50Z</dcterms:modified>
</cp:coreProperties>
</file>