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docs.live.net/e147a4818d4bb99c/My Docs/Ngozi and Songwe/Thesis/Thesis Chapters/Thesis OG/Research data/Laboratory tests for rock and fluid samples/"/>
    </mc:Choice>
  </mc:AlternateContent>
  <xr:revisionPtr revIDLastSave="0" documentId="8_{8800BF6D-CC78-4F6A-89B8-0C70B19AD248}" xr6:coauthVersionLast="47" xr6:coauthVersionMax="47" xr10:uidLastSave="{00000000-0000-0000-0000-000000000000}"/>
  <bookViews>
    <workbookView xWindow="-120" yWindow="-120" windowWidth="20730" windowHeight="11160" tabRatio="500" xr2:uid="{00000000-000D-0000-FFFF-FFFF00000000}"/>
  </bookViews>
  <sheets>
    <sheet name="Sheet1" sheetId="1" r:id="rId1"/>
    <sheet name="Sheet2" sheetId="2" r:id="rId2"/>
  </sheet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5" i="1" l="1"/>
  <c r="C15" i="1"/>
  <c r="D15" i="1"/>
  <c r="E15" i="1"/>
  <c r="F15" i="1"/>
  <c r="G15" i="1"/>
  <c r="H15" i="1"/>
  <c r="I15" i="1"/>
</calcChain>
</file>

<file path=xl/sharedStrings.xml><?xml version="1.0" encoding="utf-8"?>
<sst xmlns="http://schemas.openxmlformats.org/spreadsheetml/2006/main" count="84" uniqueCount="59">
  <si>
    <t>Basalt 1</t>
  </si>
  <si>
    <t>Length (cm)</t>
  </si>
  <si>
    <t>Width (cm)</t>
  </si>
  <si>
    <t>Height (cm)</t>
  </si>
  <si>
    <t>Basalt 2 (triangular)</t>
  </si>
  <si>
    <t>Metamorphic (big)</t>
  </si>
  <si>
    <t>Notes:</t>
  </si>
  <si>
    <t>Very difficult to get core with these dimensions</t>
  </si>
  <si>
    <t>Coring possible, does have big fractures so need to be alert</t>
  </si>
  <si>
    <t>Nanyara</t>
  </si>
  <si>
    <t>Karoo</t>
  </si>
  <si>
    <t>Coring possible</t>
  </si>
  <si>
    <t>Coring possible, does contain some fractures</t>
  </si>
  <si>
    <t>Red Sandstone 2</t>
  </si>
  <si>
    <t>Coring not possible</t>
  </si>
  <si>
    <t>Ikumbi 5</t>
  </si>
  <si>
    <t xml:space="preserve">Coring possible </t>
  </si>
  <si>
    <t>Sandstone (Soft)</t>
  </si>
  <si>
    <t>Very soft, first hand perm meter, then coring attempt</t>
  </si>
  <si>
    <t>Nanyara (z)</t>
  </si>
  <si>
    <t>Nanyara (y)</t>
  </si>
  <si>
    <t>Nanyara (x)</t>
  </si>
  <si>
    <t>Basalt (z)</t>
  </si>
  <si>
    <t>Metamorphic (x)</t>
  </si>
  <si>
    <t>Metamorphic (z)</t>
  </si>
  <si>
    <t>Karoo (z)</t>
  </si>
  <si>
    <t>Karoo (x)</t>
  </si>
  <si>
    <t>Sandstone (soft)</t>
  </si>
  <si>
    <t>Weight (g)</t>
  </si>
  <si>
    <t>Length (mm)</t>
  </si>
  <si>
    <t>Diameter (mm)</t>
  </si>
  <si>
    <t>porosity average (%)</t>
  </si>
  <si>
    <t>porosity d (%)</t>
  </si>
  <si>
    <t>porosity error (%)</t>
  </si>
  <si>
    <t>/</t>
  </si>
  <si>
    <t>Rocks:</t>
  </si>
  <si>
    <t>Cored Rock Samples:</t>
  </si>
  <si>
    <t>Column1</t>
  </si>
  <si>
    <t>Permeability</t>
  </si>
  <si>
    <t>rho bulk (g/cc)</t>
  </si>
  <si>
    <t>rho grn (g/cc)</t>
  </si>
  <si>
    <t>(850 mDa)</t>
  </si>
  <si>
    <t>(900 mDa)</t>
  </si>
  <si>
    <t>Ikumbi</t>
  </si>
  <si>
    <t>Area (cm)</t>
  </si>
  <si>
    <t xml:space="preserve">Method </t>
  </si>
  <si>
    <t>Pycnometer</t>
  </si>
  <si>
    <t>Hand-permeameter</t>
  </si>
  <si>
    <t>Pycnometer &amp; Microscanner</t>
  </si>
  <si>
    <t>Porosity d stands for Porosity Delta. As I ordered the Pycnometer to do 10 runs per cored sample, we get 10 different calculations. Every calculation gets more accurate. The Delta is the difference between the average porosity and the one furthest away from the average. (I have all the results and printed out in the same box as the samples and will provide you with the Matlab script used to get to these calculations)</t>
  </si>
  <si>
    <t>I used the Ultra Pycnometer 1000, this gas expansion pycnometer which is used to measure the density, or more accurately the volume of solids and the matrix of porous matter. This is based upon Archimedes principals and Boyle’s law to determine the volume of the solid parts. </t>
  </si>
  <si>
    <t>I have measured the permeability with the hand-permeameter for the Sandstone (soft) and the Ikumbi indeed. Also I attempted to do the other rocks but I was not able to get good readings on this. The permeability is too low for the hand-permeameter to give a correct result. </t>
  </si>
  <si>
    <t>Microscanner pictures:</t>
  </si>
  <si>
    <t>the pores in black. These black spots indicate a very low density, therefore voids in the rock. It is interesting to view the image with the indicative colours next to the unedited image. This gives insight to why the pores are in the areas they are in.   </t>
  </si>
  <si>
    <t>Rock</t>
  </si>
  <si>
    <t>Porosity</t>
  </si>
  <si>
    <t>Basement</t>
  </si>
  <si>
    <t>Sandstone</t>
  </si>
  <si>
    <t>Volcanics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</si>
</sst>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rgb="FFFF0000"/>
      <name val="Calibri"/>
      <family val="2"/>
      <scheme val="minor"/>
    </font>
    <font>
      <sz val="12"/>
      <color rgb="FF000000"/>
      <name val="Calibri"/>
      <scheme val="minor"/>
    </font>
    <font>
      <sz val="12"/>
      <color rgb="FF000000"/>
      <name val="Helvetica"/>
      <family val="2"/>
    </font>
    <font>
      <sz val="10"/>
      <color theme="1"/>
      <name val="Calibri"/>
      <family val="2"/>
      <scheme val="minor"/>
    </font>
    <font>
      <sz val="10"/>
      <color rgb="FF000000"/>
      <name val="Helvetica"/>
      <family val="2"/>
    </font>
    <font>
      <sz val="12"/>
      <color theme="1"/>
      <name val="Century Gothic"/>
      <family val="2"/>
    </font>
  </fonts>
  <fills count="3">
    <fill>
      <patternFill patternType="none"/>
    </fill>
    <fill>
      <patternFill patternType="gray125"/>
    </fill>
    <fill>
      <patternFill patternType="solid">
        <fgColor rgb="FFB4C6E7"/>
        <bgColor rgb="FFB4C6E7"/>
      </patternFill>
    </fill>
  </fills>
  <borders count="1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FFFFFF"/>
      </left>
      <right style="thin">
        <color rgb="FFFFFFFF"/>
      </right>
      <top style="thin">
        <color rgb="FFFFFFFF"/>
      </top>
      <bottom style="medium">
        <color auto="1"/>
      </bottom>
      <diagonal/>
    </border>
  </borders>
  <cellStyleXfs count="2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1">
    <xf numFmtId="0" fontId="0" fillId="0" borderId="0" xfId="0"/>
    <xf numFmtId="2" fontId="0" fillId="0" borderId="0" xfId="0" applyNumberFormat="1"/>
    <xf numFmtId="0" fontId="1" fillId="0" borderId="0" xfId="0" applyFont="1"/>
    <xf numFmtId="0" fontId="1" fillId="0" borderId="1" xfId="0" applyFont="1" applyBorder="1"/>
    <xf numFmtId="0" fontId="1" fillId="0" borderId="2" xfId="0" applyFont="1" applyBorder="1"/>
    <xf numFmtId="0" fontId="0" fillId="0" borderId="3" xfId="0" applyBorder="1"/>
    <xf numFmtId="0" fontId="0" fillId="0" borderId="4" xfId="0" applyBorder="1"/>
    <xf numFmtId="0" fontId="0" fillId="0" borderId="5" xfId="0" applyBorder="1"/>
    <xf numFmtId="0" fontId="0" fillId="0" borderId="6" xfId="0" applyBorder="1"/>
    <xf numFmtId="2" fontId="0" fillId="0" borderId="7" xfId="0" applyNumberFormat="1" applyBorder="1"/>
    <xf numFmtId="0" fontId="0" fillId="0" borderId="7" xfId="0" applyBorder="1"/>
    <xf numFmtId="0" fontId="0" fillId="0" borderId="8" xfId="0" applyBorder="1"/>
    <xf numFmtId="0" fontId="4" fillId="0" borderId="0" xfId="0" applyFont="1"/>
    <xf numFmtId="164" fontId="0" fillId="0" borderId="0" xfId="0" applyNumberFormat="1"/>
    <xf numFmtId="0" fontId="0" fillId="0" borderId="0" xfId="0" applyAlignment="1">
      <alignment vertical="top"/>
    </xf>
    <xf numFmtId="0" fontId="0" fillId="0" borderId="0" xfId="0" applyAlignment="1">
      <alignment vertical="top" wrapText="1"/>
    </xf>
    <xf numFmtId="0" fontId="5" fillId="2" borderId="9" xfId="0" applyFont="1" applyFill="1" applyBorder="1" applyAlignment="1">
      <alignment vertical="top"/>
    </xf>
    <xf numFmtId="0" fontId="6" fillId="0" borderId="0" xfId="0" applyFont="1"/>
    <xf numFmtId="0" fontId="7" fillId="0" borderId="0" xfId="0" applyFont="1" applyAlignment="1">
      <alignment wrapText="1"/>
    </xf>
    <xf numFmtId="0" fontId="8" fillId="0" borderId="0" xfId="0" applyFont="1" applyAlignment="1">
      <alignment wrapText="1"/>
    </xf>
    <xf numFmtId="0" fontId="9" fillId="0" borderId="0" xfId="0" applyFont="1"/>
  </cellXfs>
  <cellStyles count="2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Normal" xfId="0" builtinId="0"/>
  </cellStyles>
  <dxfs count="1">
    <dxf>
      <border diagonalUp="0" diagonalDown="0">
        <left style="medium">
          <color indexed="64"/>
        </left>
        <right style="medium">
          <color indexed="64"/>
        </right>
        <top style="medium">
          <color indexed="64"/>
        </top>
        <bottom style="medium">
          <color indexed="64"/>
        </bottom>
      </border>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3:K24" totalsRowShown="0" tableBorderDxfId="0">
  <autoFilter ref="A13:K24"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000-000001000000}" name="Column1"/>
    <tableColumn id="2" xr3:uid="{00000000-0010-0000-0000-000002000000}" name="Nanyara (z)"/>
    <tableColumn id="3" xr3:uid="{00000000-0010-0000-0000-000003000000}" name="Nanyara (y)"/>
    <tableColumn id="4" xr3:uid="{00000000-0010-0000-0000-000004000000}" name="Nanyara (x)"/>
    <tableColumn id="5" xr3:uid="{00000000-0010-0000-0000-000005000000}" name="Basalt (z)"/>
    <tableColumn id="6" xr3:uid="{00000000-0010-0000-0000-000006000000}" name="Metamorphic (x)"/>
    <tableColumn id="7" xr3:uid="{00000000-0010-0000-0000-000007000000}" name="Metamorphic (z)"/>
    <tableColumn id="8" xr3:uid="{00000000-0010-0000-0000-000008000000}" name="Karoo (z)"/>
    <tableColumn id="9" xr3:uid="{00000000-0010-0000-0000-000009000000}" name="Karoo (x)"/>
    <tableColumn id="10" xr3:uid="{00000000-0010-0000-0000-00000A000000}" name="Sandstone (soft)"/>
    <tableColumn id="11" xr3:uid="{00000000-0010-0000-0000-00000B000000}" name="Ikumbi"/>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9"/>
  <sheetViews>
    <sheetView tabSelected="1" topLeftCell="A12" workbookViewId="0">
      <selection activeCell="L13" sqref="L13"/>
    </sheetView>
  </sheetViews>
  <sheetFormatPr defaultColWidth="11.25" defaultRowHeight="15.75" x14ac:dyDescent="0.25"/>
  <cols>
    <col min="1" max="1" width="22.5" customWidth="1"/>
    <col min="2" max="4" width="13.25" customWidth="1"/>
    <col min="5" max="5" width="12" customWidth="1"/>
    <col min="6" max="6" width="16.25" customWidth="1"/>
    <col min="7" max="7" width="17.25" customWidth="1"/>
    <col min="8" max="8" width="11" customWidth="1"/>
    <col min="9" max="9" width="11.25" customWidth="1"/>
    <col min="10" max="10" width="17.25" customWidth="1"/>
    <col min="11" max="11" width="18.5" customWidth="1"/>
    <col min="12" max="12" width="83" style="18" customWidth="1"/>
  </cols>
  <sheetData>
    <row r="1" spans="1:11" x14ac:dyDescent="0.25">
      <c r="A1" s="3" t="s">
        <v>35</v>
      </c>
      <c r="B1" s="4" t="s">
        <v>1</v>
      </c>
      <c r="C1" s="4" t="s">
        <v>2</v>
      </c>
      <c r="D1" s="4" t="s">
        <v>3</v>
      </c>
      <c r="E1" s="4" t="s">
        <v>6</v>
      </c>
      <c r="F1" s="4"/>
      <c r="G1" s="5"/>
    </row>
    <row r="2" spans="1:11" x14ac:dyDescent="0.25">
      <c r="A2" s="6" t="s">
        <v>0</v>
      </c>
      <c r="B2" s="1">
        <v>16.2</v>
      </c>
      <c r="C2" s="1">
        <v>11</v>
      </c>
      <c r="D2" s="1">
        <v>3.7</v>
      </c>
      <c r="E2" t="s">
        <v>7</v>
      </c>
      <c r="G2" s="7"/>
    </row>
    <row r="3" spans="1:11" x14ac:dyDescent="0.25">
      <c r="A3" s="6" t="s">
        <v>4</v>
      </c>
      <c r="B3" s="1">
        <v>13.5</v>
      </c>
      <c r="C3" s="1">
        <v>11.7</v>
      </c>
      <c r="D3" s="1">
        <v>4</v>
      </c>
      <c r="E3" t="s">
        <v>7</v>
      </c>
      <c r="G3" s="7"/>
    </row>
    <row r="4" spans="1:11" x14ac:dyDescent="0.25">
      <c r="A4" s="6" t="s">
        <v>5</v>
      </c>
      <c r="B4" s="1">
        <v>19</v>
      </c>
      <c r="C4" s="1">
        <v>30</v>
      </c>
      <c r="D4" s="1">
        <v>13</v>
      </c>
      <c r="E4" t="s">
        <v>8</v>
      </c>
      <c r="G4" s="7"/>
    </row>
    <row r="5" spans="1:11" x14ac:dyDescent="0.25">
      <c r="A5" s="6" t="s">
        <v>9</v>
      </c>
      <c r="B5" s="1">
        <v>20</v>
      </c>
      <c r="C5" s="1">
        <v>15.5</v>
      </c>
      <c r="D5" s="1">
        <v>11</v>
      </c>
      <c r="E5" t="s">
        <v>11</v>
      </c>
      <c r="G5" s="7"/>
    </row>
    <row r="6" spans="1:11" x14ac:dyDescent="0.25">
      <c r="A6" s="6" t="s">
        <v>10</v>
      </c>
      <c r="B6" s="1">
        <v>17.5</v>
      </c>
      <c r="C6" s="1">
        <v>11</v>
      </c>
      <c r="D6" s="1">
        <v>9.5</v>
      </c>
      <c r="E6" t="s">
        <v>12</v>
      </c>
      <c r="G6" s="7"/>
    </row>
    <row r="7" spans="1:11" x14ac:dyDescent="0.25">
      <c r="A7" s="6" t="s">
        <v>13</v>
      </c>
      <c r="B7" s="1">
        <v>9.5</v>
      </c>
      <c r="C7" s="1">
        <v>6</v>
      </c>
      <c r="D7" s="1">
        <v>6</v>
      </c>
      <c r="E7" t="s">
        <v>14</v>
      </c>
      <c r="G7" s="7"/>
    </row>
    <row r="8" spans="1:11" x14ac:dyDescent="0.25">
      <c r="A8" s="6" t="s">
        <v>15</v>
      </c>
      <c r="B8" s="1">
        <v>9.5</v>
      </c>
      <c r="C8" s="1">
        <v>9</v>
      </c>
      <c r="D8" s="1">
        <v>7</v>
      </c>
      <c r="E8" t="s">
        <v>16</v>
      </c>
      <c r="G8" s="7"/>
    </row>
    <row r="9" spans="1:11" ht="16.5" thickBot="1" x14ac:dyDescent="0.3">
      <c r="A9" s="8" t="s">
        <v>17</v>
      </c>
      <c r="B9" s="9">
        <v>18</v>
      </c>
      <c r="C9" s="9">
        <v>14</v>
      </c>
      <c r="D9" s="9">
        <v>8</v>
      </c>
      <c r="E9" s="10" t="s">
        <v>18</v>
      </c>
      <c r="F9" s="10"/>
      <c r="G9" s="11"/>
    </row>
    <row r="10" spans="1:11" x14ac:dyDescent="0.25">
      <c r="B10" s="1"/>
      <c r="C10" s="1"/>
      <c r="D10" s="1"/>
    </row>
    <row r="11" spans="1:11" x14ac:dyDescent="0.25">
      <c r="B11" s="1"/>
      <c r="C11" s="1"/>
      <c r="D11" s="1"/>
    </row>
    <row r="12" spans="1:11" x14ac:dyDescent="0.25">
      <c r="A12" s="2" t="s">
        <v>36</v>
      </c>
      <c r="B12" s="1"/>
      <c r="C12" s="1"/>
      <c r="D12" s="1"/>
    </row>
    <row r="13" spans="1:11" x14ac:dyDescent="0.25">
      <c r="A13" t="s">
        <v>37</v>
      </c>
      <c r="B13" t="s">
        <v>19</v>
      </c>
      <c r="C13" s="1" t="s">
        <v>20</v>
      </c>
      <c r="D13" s="1" t="s">
        <v>21</v>
      </c>
      <c r="E13" t="s">
        <v>22</v>
      </c>
      <c r="F13" t="s">
        <v>23</v>
      </c>
      <c r="G13" t="s">
        <v>24</v>
      </c>
      <c r="H13" t="s">
        <v>25</v>
      </c>
      <c r="I13" t="s">
        <v>26</v>
      </c>
      <c r="J13" t="s">
        <v>27</v>
      </c>
      <c r="K13" t="s">
        <v>43</v>
      </c>
    </row>
    <row r="14" spans="1:11" x14ac:dyDescent="0.25">
      <c r="A14" t="s">
        <v>30</v>
      </c>
      <c r="B14" s="1">
        <v>29.55</v>
      </c>
      <c r="C14" s="1">
        <v>29.55</v>
      </c>
      <c r="D14" s="1">
        <v>29.55</v>
      </c>
      <c r="E14" s="1">
        <v>29.55</v>
      </c>
      <c r="F14" s="1">
        <v>29.55</v>
      </c>
      <c r="G14" s="1">
        <v>29.55</v>
      </c>
      <c r="H14" s="1">
        <v>29.55</v>
      </c>
      <c r="I14" s="1">
        <v>29.55</v>
      </c>
      <c r="J14" t="s">
        <v>34</v>
      </c>
      <c r="K14" t="s">
        <v>34</v>
      </c>
    </row>
    <row r="15" spans="1:11" x14ac:dyDescent="0.25">
      <c r="A15" t="s">
        <v>44</v>
      </c>
      <c r="B15" s="13">
        <f>(PI()/4)*(B$14/10)</f>
        <v>2.3208515728394596</v>
      </c>
      <c r="C15" s="13">
        <f t="shared" ref="C15:I15" si="0">(PI()/4)*(C$14/10)</f>
        <v>2.3208515728394596</v>
      </c>
      <c r="D15" s="13">
        <f t="shared" si="0"/>
        <v>2.3208515728394596</v>
      </c>
      <c r="E15" s="13">
        <f t="shared" si="0"/>
        <v>2.3208515728394596</v>
      </c>
      <c r="F15" s="13">
        <f t="shared" si="0"/>
        <v>2.3208515728394596</v>
      </c>
      <c r="G15" s="13">
        <f t="shared" si="0"/>
        <v>2.3208515728394596</v>
      </c>
      <c r="H15" s="13">
        <f t="shared" si="0"/>
        <v>2.3208515728394596</v>
      </c>
      <c r="I15" s="13">
        <f t="shared" si="0"/>
        <v>2.3208515728394596</v>
      </c>
    </row>
    <row r="16" spans="1:11" x14ac:dyDescent="0.25">
      <c r="A16" t="s">
        <v>29</v>
      </c>
      <c r="B16" s="1">
        <v>30.05</v>
      </c>
      <c r="C16" s="1">
        <v>31.25</v>
      </c>
      <c r="D16" s="1">
        <v>28.3</v>
      </c>
      <c r="E16" s="1">
        <v>24.15</v>
      </c>
      <c r="F16" s="1">
        <v>13.3</v>
      </c>
      <c r="G16" s="1">
        <v>16.25</v>
      </c>
      <c r="H16" s="1">
        <v>30.55</v>
      </c>
      <c r="I16" s="1">
        <v>20.399999999999999</v>
      </c>
      <c r="J16" t="s">
        <v>34</v>
      </c>
      <c r="K16" t="s">
        <v>34</v>
      </c>
    </row>
    <row r="17" spans="1:12" x14ac:dyDescent="0.25">
      <c r="A17" t="s">
        <v>28</v>
      </c>
      <c r="B17" s="1">
        <v>50.04</v>
      </c>
      <c r="C17" s="1">
        <v>51.58</v>
      </c>
      <c r="D17" s="1">
        <v>44.99</v>
      </c>
      <c r="E17" s="1">
        <v>49.31</v>
      </c>
      <c r="F17" s="1">
        <v>24.18</v>
      </c>
      <c r="G17" s="1">
        <v>29.55</v>
      </c>
      <c r="H17" s="1">
        <v>50.59</v>
      </c>
      <c r="I17" s="1">
        <v>33</v>
      </c>
      <c r="J17" t="s">
        <v>34</v>
      </c>
      <c r="K17" t="s">
        <v>34</v>
      </c>
    </row>
    <row r="18" spans="1:12" x14ac:dyDescent="0.25">
      <c r="A18" t="s">
        <v>31</v>
      </c>
      <c r="B18">
        <v>9.4839000000000002</v>
      </c>
      <c r="C18">
        <v>9.8269000000000002</v>
      </c>
      <c r="D18">
        <v>12.193</v>
      </c>
      <c r="E18" s="12">
        <v>-1.2587999999999999</v>
      </c>
      <c r="F18" s="12">
        <v>-3.5802999999999998</v>
      </c>
      <c r="G18" s="12">
        <v>-2.0192999999999999</v>
      </c>
      <c r="H18">
        <v>9.3940000000000001</v>
      </c>
      <c r="I18">
        <v>10.087</v>
      </c>
      <c r="J18" t="s">
        <v>34</v>
      </c>
      <c r="K18" t="s">
        <v>34</v>
      </c>
    </row>
    <row r="19" spans="1:12" ht="51.75" x14ac:dyDescent="0.25">
      <c r="A19" t="s">
        <v>32</v>
      </c>
      <c r="B19">
        <v>0.15786</v>
      </c>
      <c r="C19">
        <v>0.18418999999999999</v>
      </c>
      <c r="D19">
        <v>9.8435999999999996E-2</v>
      </c>
      <c r="E19">
        <v>0.10739</v>
      </c>
      <c r="F19">
        <v>0.21301999999999999</v>
      </c>
      <c r="G19">
        <v>0.15121000000000001</v>
      </c>
      <c r="H19">
        <v>0.19564999999999999</v>
      </c>
      <c r="I19">
        <v>0.16239000000000001</v>
      </c>
      <c r="J19" t="s">
        <v>34</v>
      </c>
      <c r="K19" t="s">
        <v>34</v>
      </c>
      <c r="L19" s="19" t="s">
        <v>49</v>
      </c>
    </row>
    <row r="20" spans="1:12" x14ac:dyDescent="0.25">
      <c r="A20" t="s">
        <v>33</v>
      </c>
      <c r="B20">
        <v>5.2618999999999999E-2</v>
      </c>
      <c r="C20">
        <v>6.1397E-2</v>
      </c>
      <c r="D20">
        <v>3.2812000000000001E-2</v>
      </c>
      <c r="E20">
        <v>3.5796000000000001E-2</v>
      </c>
      <c r="F20">
        <v>7.1008000000000002E-2</v>
      </c>
      <c r="G20">
        <v>5.0403000000000003E-2</v>
      </c>
      <c r="H20">
        <v>6.5216999999999997E-2</v>
      </c>
      <c r="I20">
        <v>5.4132E-2</v>
      </c>
      <c r="J20" t="s">
        <v>34</v>
      </c>
      <c r="K20" t="s">
        <v>34</v>
      </c>
    </row>
    <row r="21" spans="1:12" x14ac:dyDescent="0.25">
      <c r="A21" t="s">
        <v>39</v>
      </c>
      <c r="B21">
        <v>2.3923000000000001</v>
      </c>
      <c r="C21">
        <v>2.4066999999999998</v>
      </c>
      <c r="D21">
        <v>2.3180999999999998</v>
      </c>
      <c r="E21">
        <v>2.9771999999999998</v>
      </c>
      <c r="F21">
        <v>2.6509</v>
      </c>
      <c r="G21">
        <v>2.6515</v>
      </c>
      <c r="H21">
        <v>2.4146000000000001</v>
      </c>
      <c r="I21">
        <v>2.3586999999999998</v>
      </c>
      <c r="J21" t="s">
        <v>34</v>
      </c>
      <c r="K21" t="s">
        <v>34</v>
      </c>
    </row>
    <row r="22" spans="1:12" x14ac:dyDescent="0.25">
      <c r="A22" t="s">
        <v>40</v>
      </c>
      <c r="B22">
        <v>2.6429</v>
      </c>
      <c r="C22">
        <v>2.669</v>
      </c>
      <c r="D22">
        <v>2.6398999999999999</v>
      </c>
      <c r="E22">
        <v>2.9401999999999999</v>
      </c>
      <c r="F22">
        <v>2.5592999999999999</v>
      </c>
      <c r="G22">
        <v>2.5991</v>
      </c>
      <c r="H22">
        <v>2.665</v>
      </c>
      <c r="I22">
        <v>2.6233</v>
      </c>
      <c r="J22" t="s">
        <v>34</v>
      </c>
      <c r="K22" t="s">
        <v>34</v>
      </c>
    </row>
    <row r="23" spans="1:12" ht="39" x14ac:dyDescent="0.25">
      <c r="A23" t="s">
        <v>38</v>
      </c>
      <c r="J23" t="s">
        <v>41</v>
      </c>
      <c r="K23" t="s">
        <v>42</v>
      </c>
      <c r="L23" s="19" t="s">
        <v>51</v>
      </c>
    </row>
    <row r="24" spans="1:12" ht="39.75" thickBot="1" x14ac:dyDescent="0.3">
      <c r="A24" s="14" t="s">
        <v>45</v>
      </c>
      <c r="B24" s="15" t="s">
        <v>48</v>
      </c>
      <c r="C24" s="14" t="s">
        <v>46</v>
      </c>
      <c r="D24" s="14" t="s">
        <v>46</v>
      </c>
      <c r="E24" s="16" t="s">
        <v>46</v>
      </c>
      <c r="F24" s="16" t="s">
        <v>46</v>
      </c>
      <c r="G24" s="14" t="s">
        <v>46</v>
      </c>
      <c r="H24" s="14" t="s">
        <v>46</v>
      </c>
      <c r="I24" s="14" t="s">
        <v>46</v>
      </c>
      <c r="J24" s="14" t="s">
        <v>47</v>
      </c>
      <c r="K24" s="14" t="s">
        <v>47</v>
      </c>
      <c r="L24" s="19" t="s">
        <v>50</v>
      </c>
    </row>
    <row r="28" spans="1:12" x14ac:dyDescent="0.25">
      <c r="A28" t="s">
        <v>52</v>
      </c>
    </row>
    <row r="29" spans="1:12" x14ac:dyDescent="0.25">
      <c r="A29" s="17" t="s">
        <v>53</v>
      </c>
    </row>
  </sheetData>
  <pageMargins left="0.7" right="0.7" top="0.75" bottom="0.75" header="0.3" footer="0.3"/>
  <pageSetup paperSize="9" orientation="portrait" horizontalDpi="0" verticalDpi="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workbookViewId="0">
      <selection activeCell="F13" sqref="F13"/>
    </sheetView>
  </sheetViews>
  <sheetFormatPr defaultColWidth="8.75" defaultRowHeight="17.25" x14ac:dyDescent="0.3"/>
  <cols>
    <col min="1" max="1" width="12.125" style="20" customWidth="1"/>
    <col min="2" max="2" width="8.75" style="20"/>
    <col min="3" max="3" width="11.875" style="20" customWidth="1"/>
    <col min="4" max="16384" width="8.75" style="20"/>
  </cols>
  <sheetData>
    <row r="1" spans="1:3" x14ac:dyDescent="0.3">
      <c r="A1" s="20" t="s">
        <v>54</v>
      </c>
      <c r="B1" s="20" t="s">
        <v>55</v>
      </c>
      <c r="C1" s="20" t="s">
        <v>38</v>
      </c>
    </row>
    <row r="2" spans="1:3" x14ac:dyDescent="0.3">
      <c r="A2" s="20" t="s">
        <v>10</v>
      </c>
    </row>
    <row r="3" spans="1:3" x14ac:dyDescent="0.3">
      <c r="A3" s="20" t="s">
        <v>56</v>
      </c>
    </row>
    <row r="4" spans="1:3" x14ac:dyDescent="0.3">
      <c r="A4" s="20" t="s">
        <v>57</v>
      </c>
    </row>
    <row r="5" spans="1:3" x14ac:dyDescent="0.3">
      <c r="A5" s="20" t="s">
        <v>58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Martha Nnko</cp:lastModifiedBy>
  <dcterms:created xsi:type="dcterms:W3CDTF">2020-07-21T12:05:45Z</dcterms:created>
  <dcterms:modified xsi:type="dcterms:W3CDTF">2024-10-24T13:49:42Z</dcterms:modified>
</cp:coreProperties>
</file>