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3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.sharepoint.com/sites/OptimisedPulses_INTERN/Gedeelde documenten/General/05-Deliverables, publications and communication/03 Reports, publications, conferences/WP4 Article on Toasting/Replication package_v2/"/>
    </mc:Choice>
  </mc:AlternateContent>
  <xr:revisionPtr revIDLastSave="20" documentId="8_{A1579B64-5808-4378-9BA6-023000FCB7E3}" xr6:coauthVersionLast="47" xr6:coauthVersionMax="47" xr10:uidLastSave="{83152AD2-1DD2-4F42-9521-D9FA72B2E40C}"/>
  <bookViews>
    <workbookView xWindow="705" yWindow="3900" windowWidth="37695" windowHeight="15225" xr2:uid="{00000000-000D-0000-FFFF-FFFF00000000}"/>
  </bookViews>
  <sheets>
    <sheet name="ANOVA_Total" sheetId="3" r:id="rId1"/>
    <sheet name="ANOVA_FABA" sheetId="2" r:id="rId2"/>
    <sheet name="ANOVA_Pea" sheetId="4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5" i="3" l="1"/>
  <c r="L9" i="3"/>
  <c r="L11" i="3"/>
  <c r="L13" i="3"/>
  <c r="L15" i="3"/>
  <c r="L17" i="3"/>
  <c r="L18" i="3"/>
  <c r="L19" i="3"/>
  <c r="L21" i="3"/>
  <c r="L23" i="3"/>
  <c r="L25" i="3"/>
  <c r="L27" i="3"/>
  <c r="L28" i="3"/>
  <c r="L29" i="3"/>
  <c r="L31" i="3"/>
  <c r="L32" i="3"/>
  <c r="L34" i="3"/>
  <c r="L36" i="3"/>
  <c r="L37" i="3"/>
  <c r="L39" i="3"/>
  <c r="L40" i="3"/>
  <c r="L41" i="3"/>
  <c r="L42" i="3"/>
  <c r="L43" i="3"/>
  <c r="L7" i="3"/>
</calcChain>
</file>

<file path=xl/sharedStrings.xml><?xml version="1.0" encoding="utf-8"?>
<sst xmlns="http://schemas.openxmlformats.org/spreadsheetml/2006/main" count="610" uniqueCount="75">
  <si>
    <t>Summary Factor: Product Tukey test at 5%</t>
  </si>
  <si>
    <t>Group</t>
  </si>
  <si>
    <t>Analysis</t>
  </si>
  <si>
    <t>REF</t>
  </si>
  <si>
    <t>FABA CONC-1</t>
  </si>
  <si>
    <t>FABA CONC-2</t>
  </si>
  <si>
    <t>FABA CONC-3</t>
  </si>
  <si>
    <t>PEA CONC-1</t>
  </si>
  <si>
    <t>PEA CONC-2</t>
  </si>
  <si>
    <t>PEA CONC-3</t>
  </si>
  <si>
    <t>Proba.</t>
  </si>
  <si>
    <t>Flavour</t>
  </si>
  <si>
    <t>Overall Quality</t>
  </si>
  <si>
    <t>&lt;0,0001</t>
  </si>
  <si>
    <t>A</t>
  </si>
  <si>
    <t>B</t>
  </si>
  <si>
    <t>***</t>
  </si>
  <si>
    <t>Odour</t>
  </si>
  <si>
    <t>Odour Int.</t>
  </si>
  <si>
    <t>AB</t>
  </si>
  <si>
    <t>**</t>
  </si>
  <si>
    <t>Flavour Int.</t>
  </si>
  <si>
    <t>D</t>
  </si>
  <si>
    <t>BC</t>
  </si>
  <si>
    <t>C</t>
  </si>
  <si>
    <t>CD</t>
  </si>
  <si>
    <t>Taste</t>
  </si>
  <si>
    <t>Bitter</t>
  </si>
  <si>
    <t>Sour</t>
  </si>
  <si>
    <t>ABC</t>
  </si>
  <si>
    <t>Sweet</t>
  </si>
  <si>
    <t>Salt</t>
  </si>
  <si>
    <t>Pea</t>
  </si>
  <si>
    <t>Green</t>
  </si>
  <si>
    <t>(Cooked) beans</t>
  </si>
  <si>
    <t>Hydrolysate</t>
  </si>
  <si>
    <t>Sulphur</t>
  </si>
  <si>
    <t>Oxidation/Putty</t>
  </si>
  <si>
    <t>Raw Bean</t>
  </si>
  <si>
    <t>(Wet) cardboard</t>
  </si>
  <si>
    <t>Metallic</t>
  </si>
  <si>
    <t>Brothy</t>
  </si>
  <si>
    <t>Scorched</t>
  </si>
  <si>
    <t>Animal-like</t>
  </si>
  <si>
    <t>Cement</t>
  </si>
  <si>
    <t>Mouth feel</t>
  </si>
  <si>
    <t>Dry/rough</t>
  </si>
  <si>
    <t>Mealy/powdery</t>
  </si>
  <si>
    <t>Sticky</t>
  </si>
  <si>
    <t>Astringent</t>
  </si>
  <si>
    <t>*   significant at 5 %</t>
  </si>
  <si>
    <t>**  significant at 1 %</t>
  </si>
  <si>
    <t>*** significant at 0,1 %</t>
  </si>
  <si>
    <t>*</t>
  </si>
  <si>
    <t>With Calibration reference values (REF) for panel performance. REF is the same sample as FABA Conc-2</t>
  </si>
  <si>
    <t>Faba non toasted</t>
  </si>
  <si>
    <t>Faba toasted beans</t>
  </si>
  <si>
    <t>Faba toasted concentrate</t>
  </si>
  <si>
    <t>Pea non toasted</t>
  </si>
  <si>
    <t>Pea toasted beans</t>
  </si>
  <si>
    <t>Pea toasted concentrate</t>
  </si>
  <si>
    <t>faba non toasted</t>
  </si>
  <si>
    <t>faba toasted beans</t>
  </si>
  <si>
    <t>faba toasted concentrate</t>
  </si>
  <si>
    <t>pea not toasted</t>
  </si>
  <si>
    <t>pea toasted beans</t>
  </si>
  <si>
    <t>pea toasted concentrate</t>
  </si>
  <si>
    <t>Pea flavour</t>
  </si>
  <si>
    <t>different selection (MvdH)</t>
  </si>
  <si>
    <t>Cheesy</t>
  </si>
  <si>
    <t>*made up values, low</t>
  </si>
  <si>
    <t>* made up values - low</t>
  </si>
  <si>
    <t>different selection (MvdH, Bridge2Food)</t>
  </si>
  <si>
    <t>different selection (MvdH, article)</t>
  </si>
  <si>
    <t>Difference ref and faba conc-2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</si>
</sst>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wrapText="1"/>
    </xf>
    <xf numFmtId="0" fontId="2" fillId="0" borderId="1" xfId="0" applyFont="1" applyBorder="1"/>
    <xf numFmtId="164" fontId="2" fillId="0" borderId="1" xfId="0" applyNumberFormat="1" applyFont="1" applyBorder="1"/>
    <xf numFmtId="0" fontId="0" fillId="0" borderId="1" xfId="0" applyBorder="1"/>
    <xf numFmtId="164" fontId="0" fillId="0" borderId="1" xfId="0" applyNumberFormat="1" applyBorder="1"/>
    <xf numFmtId="0" fontId="2" fillId="0" borderId="0" xfId="0" applyFont="1"/>
    <xf numFmtId="164" fontId="2" fillId="3" borderId="1" xfId="0" applyNumberFormat="1" applyFont="1" applyFill="1" applyBorder="1"/>
    <xf numFmtId="164" fontId="0" fillId="3" borderId="1" xfId="0" applyNumberFormat="1" applyFill="1" applyBorder="1"/>
    <xf numFmtId="0" fontId="2" fillId="3" borderId="1" xfId="0" applyFont="1" applyFill="1" applyBorder="1"/>
    <xf numFmtId="1" fontId="3" fillId="3" borderId="1" xfId="0" applyNumberFormat="1" applyFont="1" applyFill="1" applyBorder="1"/>
    <xf numFmtId="0" fontId="3" fillId="3" borderId="1" xfId="0" applyFont="1" applyFill="1" applyBorder="1"/>
    <xf numFmtId="0" fontId="2" fillId="0" borderId="2" xfId="0" applyFont="1" applyBorder="1" applyAlignment="1">
      <alignment horizontal="left" vertical="top" wrapText="1"/>
    </xf>
    <xf numFmtId="0" fontId="2" fillId="0" borderId="0" xfId="0" applyFont="1" applyFill="1" applyBorder="1"/>
    <xf numFmtId="164" fontId="2" fillId="0" borderId="5" xfId="0" applyNumberFormat="1" applyFont="1" applyBorder="1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Border="1"/>
    <xf numFmtId="0" fontId="1" fillId="4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053940497431415"/>
          <c:y val="4.0958267620090798E-2"/>
          <c:w val="0.67173353255677715"/>
          <c:h val="0.93361216634394995"/>
        </c:manualLayout>
      </c:layout>
      <c:radarChart>
        <c:radarStyle val="marker"/>
        <c:varyColors val="0"/>
        <c:ser>
          <c:idx val="0"/>
          <c:order val="0"/>
          <c:tx>
            <c:strRef>
              <c:f>ANOVA_Total!$Z$6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ANOVA_Total!$Y$7:$Y$19</c:f>
              <c:strCache>
                <c:ptCount val="13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 flavour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Metallic</c:v>
                </c:pt>
                <c:pt idx="11">
                  <c:v>Brothy</c:v>
                </c:pt>
                <c:pt idx="12">
                  <c:v>Animal-like</c:v>
                </c:pt>
              </c:strCache>
            </c:strRef>
          </c:cat>
          <c:val>
            <c:numRef>
              <c:f>ANOVA_Total!$Z$7:$Z$19</c:f>
              <c:numCache>
                <c:formatCode>0.0</c:formatCode>
                <c:ptCount val="13"/>
                <c:pt idx="0">
                  <c:v>46</c:v>
                </c:pt>
                <c:pt idx="1">
                  <c:v>56.33</c:v>
                </c:pt>
                <c:pt idx="2">
                  <c:v>60.89</c:v>
                </c:pt>
                <c:pt idx="3">
                  <c:v>44.33</c:v>
                </c:pt>
                <c:pt idx="4">
                  <c:v>9.11</c:v>
                </c:pt>
                <c:pt idx="5">
                  <c:v>32.78</c:v>
                </c:pt>
                <c:pt idx="6">
                  <c:v>45.56</c:v>
                </c:pt>
                <c:pt idx="7">
                  <c:v>10</c:v>
                </c:pt>
                <c:pt idx="8">
                  <c:v>15</c:v>
                </c:pt>
                <c:pt idx="9">
                  <c:v>37.22</c:v>
                </c:pt>
                <c:pt idx="10">
                  <c:v>38.89</c:v>
                </c:pt>
                <c:pt idx="11">
                  <c:v>6.56</c:v>
                </c:pt>
                <c:pt idx="12">
                  <c:v>1.56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C5-4359-A57B-4E9C85793218}"/>
            </c:ext>
          </c:extLst>
        </c:ser>
        <c:ser>
          <c:idx val="1"/>
          <c:order val="1"/>
          <c:tx>
            <c:strRef>
              <c:f>ANOVA_Total!$AA$6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ANOVA_Total!$Y$7:$Y$19</c:f>
              <c:strCache>
                <c:ptCount val="13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 flavour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Metallic</c:v>
                </c:pt>
                <c:pt idx="11">
                  <c:v>Brothy</c:v>
                </c:pt>
                <c:pt idx="12">
                  <c:v>Animal-like</c:v>
                </c:pt>
              </c:strCache>
            </c:strRef>
          </c:cat>
          <c:val>
            <c:numRef>
              <c:f>ANOVA_Total!$AA$7:$AA$19</c:f>
              <c:numCache>
                <c:formatCode>0.0</c:formatCode>
                <c:ptCount val="13"/>
                <c:pt idx="0">
                  <c:v>53.89</c:v>
                </c:pt>
                <c:pt idx="1">
                  <c:v>61.11</c:v>
                </c:pt>
                <c:pt idx="2">
                  <c:v>41.67</c:v>
                </c:pt>
                <c:pt idx="3">
                  <c:v>21.11</c:v>
                </c:pt>
                <c:pt idx="4">
                  <c:v>5.78</c:v>
                </c:pt>
                <c:pt idx="5">
                  <c:v>9.44</c:v>
                </c:pt>
                <c:pt idx="6">
                  <c:v>0</c:v>
                </c:pt>
                <c:pt idx="7">
                  <c:v>28.44</c:v>
                </c:pt>
                <c:pt idx="8">
                  <c:v>28.11</c:v>
                </c:pt>
                <c:pt idx="9">
                  <c:v>1</c:v>
                </c:pt>
                <c:pt idx="10">
                  <c:v>34.44</c:v>
                </c:pt>
                <c:pt idx="11">
                  <c:v>49.33</c:v>
                </c:pt>
                <c:pt idx="12">
                  <c:v>29.44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C5-4359-A57B-4E9C85793218}"/>
            </c:ext>
          </c:extLst>
        </c:ser>
        <c:ser>
          <c:idx val="2"/>
          <c:order val="2"/>
          <c:tx>
            <c:strRef>
              <c:f>ANOVA_Total!$AB$6</c:f>
              <c:strCache>
                <c:ptCount val="1"/>
                <c:pt idx="0">
                  <c:v>Faba toasted concentrate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ANOVA_Total!$Y$7:$Y$19</c:f>
              <c:strCache>
                <c:ptCount val="13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 flavour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Metallic</c:v>
                </c:pt>
                <c:pt idx="11">
                  <c:v>Brothy</c:v>
                </c:pt>
                <c:pt idx="12">
                  <c:v>Animal-like</c:v>
                </c:pt>
              </c:strCache>
            </c:strRef>
          </c:cat>
          <c:val>
            <c:numRef>
              <c:f>ANOVA_Total!$AB$7:$AB$19</c:f>
              <c:numCache>
                <c:formatCode>0.0</c:formatCode>
                <c:ptCount val="13"/>
                <c:pt idx="0">
                  <c:v>45.11</c:v>
                </c:pt>
                <c:pt idx="1">
                  <c:v>52</c:v>
                </c:pt>
                <c:pt idx="2">
                  <c:v>56</c:v>
                </c:pt>
                <c:pt idx="3">
                  <c:v>39.78</c:v>
                </c:pt>
                <c:pt idx="4">
                  <c:v>8.89</c:v>
                </c:pt>
                <c:pt idx="5">
                  <c:v>30</c:v>
                </c:pt>
                <c:pt idx="6">
                  <c:v>26.89</c:v>
                </c:pt>
                <c:pt idx="7">
                  <c:v>16.11</c:v>
                </c:pt>
                <c:pt idx="8">
                  <c:v>18.22</c:v>
                </c:pt>
                <c:pt idx="9">
                  <c:v>37.22</c:v>
                </c:pt>
                <c:pt idx="10">
                  <c:v>39</c:v>
                </c:pt>
                <c:pt idx="11">
                  <c:v>5.1100000000000003</c:v>
                </c:pt>
                <c:pt idx="12">
                  <c:v>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C5-4359-A57B-4E9C85793218}"/>
            </c:ext>
          </c:extLst>
        </c:ser>
        <c:ser>
          <c:idx val="3"/>
          <c:order val="3"/>
          <c:tx>
            <c:strRef>
              <c:f>ANOVA_Total!$AD$6</c:f>
              <c:strCache>
                <c:ptCount val="1"/>
                <c:pt idx="0">
                  <c:v>Pea non toasted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ANOVA_Total!$Y$7:$Y$19</c:f>
              <c:strCache>
                <c:ptCount val="13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 flavour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Metallic</c:v>
                </c:pt>
                <c:pt idx="11">
                  <c:v>Brothy</c:v>
                </c:pt>
                <c:pt idx="12">
                  <c:v>Animal-like</c:v>
                </c:pt>
              </c:strCache>
            </c:strRef>
          </c:cat>
          <c:val>
            <c:numRef>
              <c:f>ANOVA_Total!$AD$7:$AD$19</c:f>
              <c:numCache>
                <c:formatCode>0.0</c:formatCode>
                <c:ptCount val="13"/>
                <c:pt idx="0">
                  <c:v>14.56</c:v>
                </c:pt>
                <c:pt idx="1">
                  <c:v>65.67</c:v>
                </c:pt>
                <c:pt idx="2">
                  <c:v>72.89</c:v>
                </c:pt>
                <c:pt idx="3">
                  <c:v>63.89</c:v>
                </c:pt>
                <c:pt idx="4">
                  <c:v>10.11</c:v>
                </c:pt>
                <c:pt idx="5">
                  <c:v>54.89</c:v>
                </c:pt>
                <c:pt idx="6">
                  <c:v>49.67</c:v>
                </c:pt>
                <c:pt idx="7">
                  <c:v>1.1100000000000001</c:v>
                </c:pt>
                <c:pt idx="8">
                  <c:v>15.44</c:v>
                </c:pt>
                <c:pt idx="9">
                  <c:v>58.44</c:v>
                </c:pt>
                <c:pt idx="10">
                  <c:v>45</c:v>
                </c:pt>
                <c:pt idx="11">
                  <c:v>2.2200000000000002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C5-4359-A57B-4E9C85793218}"/>
            </c:ext>
          </c:extLst>
        </c:ser>
        <c:ser>
          <c:idx val="4"/>
          <c:order val="4"/>
          <c:tx>
            <c:strRef>
              <c:f>ANOVA_Total!$AE$6</c:f>
              <c:strCache>
                <c:ptCount val="1"/>
                <c:pt idx="0">
                  <c:v>Pea toasted beans</c:v>
                </c:pt>
              </c:strCache>
            </c:strRef>
          </c:tx>
          <c:spPr>
            <a:ln w="28575" cap="rnd">
              <a:solidFill>
                <a:srgbClr val="009999"/>
              </a:solidFill>
              <a:round/>
            </a:ln>
            <a:effectLst/>
          </c:spPr>
          <c:marker>
            <c:symbol val="none"/>
          </c:marker>
          <c:cat>
            <c:strRef>
              <c:f>ANOVA_Total!$Y$7:$Y$19</c:f>
              <c:strCache>
                <c:ptCount val="13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 flavour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Metallic</c:v>
                </c:pt>
                <c:pt idx="11">
                  <c:v>Brothy</c:v>
                </c:pt>
                <c:pt idx="12">
                  <c:v>Animal-like</c:v>
                </c:pt>
              </c:strCache>
            </c:strRef>
          </c:cat>
          <c:val>
            <c:numRef>
              <c:f>ANOVA_Total!$AE$7:$AE$19</c:f>
              <c:numCache>
                <c:formatCode>0.0</c:formatCode>
                <c:ptCount val="13"/>
                <c:pt idx="0">
                  <c:v>42.33</c:v>
                </c:pt>
                <c:pt idx="1">
                  <c:v>55.22</c:v>
                </c:pt>
                <c:pt idx="2">
                  <c:v>51.22</c:v>
                </c:pt>
                <c:pt idx="3">
                  <c:v>32.89</c:v>
                </c:pt>
                <c:pt idx="4">
                  <c:v>8.33</c:v>
                </c:pt>
                <c:pt idx="5">
                  <c:v>31</c:v>
                </c:pt>
                <c:pt idx="6">
                  <c:v>8.89</c:v>
                </c:pt>
                <c:pt idx="7">
                  <c:v>13.56</c:v>
                </c:pt>
                <c:pt idx="8">
                  <c:v>32.67</c:v>
                </c:pt>
                <c:pt idx="9">
                  <c:v>6.67</c:v>
                </c:pt>
                <c:pt idx="10">
                  <c:v>37.67</c:v>
                </c:pt>
                <c:pt idx="11">
                  <c:v>8.33</c:v>
                </c:pt>
                <c:pt idx="12">
                  <c:v>5.56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C5-4359-A57B-4E9C85793218}"/>
            </c:ext>
          </c:extLst>
        </c:ser>
        <c:ser>
          <c:idx val="5"/>
          <c:order val="5"/>
          <c:tx>
            <c:strRef>
              <c:f>ANOVA_Total!$AF$6</c:f>
              <c:strCache>
                <c:ptCount val="1"/>
                <c:pt idx="0">
                  <c:v>Pea toasted concentrate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ANOVA_Total!$Y$7:$Y$19</c:f>
              <c:strCache>
                <c:ptCount val="13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 flavour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Metallic</c:v>
                </c:pt>
                <c:pt idx="11">
                  <c:v>Brothy</c:v>
                </c:pt>
                <c:pt idx="12">
                  <c:v>Animal-like</c:v>
                </c:pt>
              </c:strCache>
            </c:strRef>
          </c:cat>
          <c:val>
            <c:numRef>
              <c:f>ANOVA_Total!$AF$7:$AF$19</c:f>
              <c:numCache>
                <c:formatCode>0.0</c:formatCode>
                <c:ptCount val="13"/>
                <c:pt idx="0">
                  <c:v>20.56</c:v>
                </c:pt>
                <c:pt idx="1">
                  <c:v>66.67</c:v>
                </c:pt>
                <c:pt idx="2">
                  <c:v>73.44</c:v>
                </c:pt>
                <c:pt idx="3">
                  <c:v>66.67</c:v>
                </c:pt>
                <c:pt idx="4">
                  <c:v>12.22</c:v>
                </c:pt>
                <c:pt idx="5">
                  <c:v>67.56</c:v>
                </c:pt>
                <c:pt idx="6">
                  <c:v>46.67</c:v>
                </c:pt>
                <c:pt idx="7">
                  <c:v>7.22</c:v>
                </c:pt>
                <c:pt idx="8">
                  <c:v>9.67</c:v>
                </c:pt>
                <c:pt idx="9">
                  <c:v>56.44</c:v>
                </c:pt>
                <c:pt idx="10">
                  <c:v>49</c:v>
                </c:pt>
                <c:pt idx="11">
                  <c:v>5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9C5-4359-A57B-4E9C85793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774975"/>
        <c:axId val="677775807"/>
      </c:radarChart>
      <c:catAx>
        <c:axId val="677774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775807"/>
        <c:crosses val="autoZero"/>
        <c:auto val="1"/>
        <c:lblAlgn val="ctr"/>
        <c:lblOffset val="100"/>
        <c:noMultiLvlLbl val="0"/>
      </c:catAx>
      <c:valAx>
        <c:axId val="677775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774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ANOVA_Total!$Z$6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ANOVA_Total!$Y$8:$Y$20</c:f>
              <c:strCache>
                <c:ptCount val="13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Sour</c:v>
                </c:pt>
                <c:pt idx="4">
                  <c:v>Pea flavour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  <c:pt idx="10">
                  <c:v>Brothy</c:v>
                </c:pt>
                <c:pt idx="11">
                  <c:v>Animal-like</c:v>
                </c:pt>
                <c:pt idx="12">
                  <c:v>Astringent</c:v>
                </c:pt>
              </c:strCache>
            </c:strRef>
          </c:cat>
          <c:val>
            <c:numRef>
              <c:f>ANOVA_Total!$Z$8:$Z$20</c:f>
              <c:numCache>
                <c:formatCode>0.0</c:formatCode>
                <c:ptCount val="13"/>
                <c:pt idx="0">
                  <c:v>56.33</c:v>
                </c:pt>
                <c:pt idx="1">
                  <c:v>60.89</c:v>
                </c:pt>
                <c:pt idx="2">
                  <c:v>44.33</c:v>
                </c:pt>
                <c:pt idx="3">
                  <c:v>9.11</c:v>
                </c:pt>
                <c:pt idx="4">
                  <c:v>32.78</c:v>
                </c:pt>
                <c:pt idx="5">
                  <c:v>45.56</c:v>
                </c:pt>
                <c:pt idx="6">
                  <c:v>10</c:v>
                </c:pt>
                <c:pt idx="7">
                  <c:v>15</c:v>
                </c:pt>
                <c:pt idx="8">
                  <c:v>37.22</c:v>
                </c:pt>
                <c:pt idx="9">
                  <c:v>38.89</c:v>
                </c:pt>
                <c:pt idx="10">
                  <c:v>6.56</c:v>
                </c:pt>
                <c:pt idx="11">
                  <c:v>1.56</c:v>
                </c:pt>
                <c:pt idx="12">
                  <c:v>48.33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7E-4FBF-AB3C-71F619D2CDD9}"/>
            </c:ext>
          </c:extLst>
        </c:ser>
        <c:ser>
          <c:idx val="1"/>
          <c:order val="1"/>
          <c:tx>
            <c:strRef>
              <c:f>ANOVA_Total!$AA$6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ANOVA_Total!$Y$8:$Y$20</c:f>
              <c:strCache>
                <c:ptCount val="13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Sour</c:v>
                </c:pt>
                <c:pt idx="4">
                  <c:v>Pea flavour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  <c:pt idx="10">
                  <c:v>Brothy</c:v>
                </c:pt>
                <c:pt idx="11">
                  <c:v>Animal-like</c:v>
                </c:pt>
                <c:pt idx="12">
                  <c:v>Astringent</c:v>
                </c:pt>
              </c:strCache>
            </c:strRef>
          </c:cat>
          <c:val>
            <c:numRef>
              <c:f>ANOVA_Total!$AA$8:$AA$20</c:f>
              <c:numCache>
                <c:formatCode>0.0</c:formatCode>
                <c:ptCount val="13"/>
                <c:pt idx="0">
                  <c:v>61.11</c:v>
                </c:pt>
                <c:pt idx="1">
                  <c:v>41.67</c:v>
                </c:pt>
                <c:pt idx="2">
                  <c:v>21.11</c:v>
                </c:pt>
                <c:pt idx="3">
                  <c:v>5.78</c:v>
                </c:pt>
                <c:pt idx="4">
                  <c:v>9.44</c:v>
                </c:pt>
                <c:pt idx="5">
                  <c:v>0</c:v>
                </c:pt>
                <c:pt idx="6">
                  <c:v>28.44</c:v>
                </c:pt>
                <c:pt idx="7">
                  <c:v>28.11</c:v>
                </c:pt>
                <c:pt idx="8">
                  <c:v>1</c:v>
                </c:pt>
                <c:pt idx="9">
                  <c:v>34.44</c:v>
                </c:pt>
                <c:pt idx="10">
                  <c:v>49.33</c:v>
                </c:pt>
                <c:pt idx="11">
                  <c:v>29.44</c:v>
                </c:pt>
                <c:pt idx="12">
                  <c:v>37.78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7E-4FBF-AB3C-71F619D2CDD9}"/>
            </c:ext>
          </c:extLst>
        </c:ser>
        <c:ser>
          <c:idx val="2"/>
          <c:order val="2"/>
          <c:tx>
            <c:strRef>
              <c:f>ANOVA_Total!$AB$6</c:f>
              <c:strCache>
                <c:ptCount val="1"/>
                <c:pt idx="0">
                  <c:v>Faba toasted concentrate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ANOVA_Total!$Y$8:$Y$20</c:f>
              <c:strCache>
                <c:ptCount val="13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Sour</c:v>
                </c:pt>
                <c:pt idx="4">
                  <c:v>Pea flavour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  <c:pt idx="10">
                  <c:v>Brothy</c:v>
                </c:pt>
                <c:pt idx="11">
                  <c:v>Animal-like</c:v>
                </c:pt>
                <c:pt idx="12">
                  <c:v>Astringent</c:v>
                </c:pt>
              </c:strCache>
            </c:strRef>
          </c:cat>
          <c:val>
            <c:numRef>
              <c:f>ANOVA_Total!$AB$8:$AB$20</c:f>
              <c:numCache>
                <c:formatCode>0.0</c:formatCode>
                <c:ptCount val="13"/>
                <c:pt idx="0">
                  <c:v>52</c:v>
                </c:pt>
                <c:pt idx="1">
                  <c:v>56</c:v>
                </c:pt>
                <c:pt idx="2">
                  <c:v>39.78</c:v>
                </c:pt>
                <c:pt idx="3">
                  <c:v>8.89</c:v>
                </c:pt>
                <c:pt idx="4">
                  <c:v>30</c:v>
                </c:pt>
                <c:pt idx="5">
                  <c:v>26.89</c:v>
                </c:pt>
                <c:pt idx="6">
                  <c:v>16.11</c:v>
                </c:pt>
                <c:pt idx="7">
                  <c:v>18.22</c:v>
                </c:pt>
                <c:pt idx="8">
                  <c:v>37.22</c:v>
                </c:pt>
                <c:pt idx="9">
                  <c:v>39</c:v>
                </c:pt>
                <c:pt idx="10">
                  <c:v>5.1100000000000003</c:v>
                </c:pt>
                <c:pt idx="11">
                  <c:v>3.33</c:v>
                </c:pt>
                <c:pt idx="12">
                  <c:v>48.67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7E-4FBF-AB3C-71F619D2C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774975"/>
        <c:axId val="677775807"/>
      </c:radarChart>
      <c:catAx>
        <c:axId val="677774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775807"/>
        <c:crosses val="autoZero"/>
        <c:auto val="1"/>
        <c:lblAlgn val="ctr"/>
        <c:lblOffset val="100"/>
        <c:noMultiLvlLbl val="0"/>
      </c:catAx>
      <c:valAx>
        <c:axId val="677775807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774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791475664529465E-2"/>
          <c:y val="2.6799075296910412E-2"/>
          <c:w val="0.64503407125506296"/>
          <c:h val="0.93123690979129703"/>
        </c:manualLayout>
      </c:layout>
      <c:radarChart>
        <c:radarStyle val="marker"/>
        <c:varyColors val="0"/>
        <c:ser>
          <c:idx val="3"/>
          <c:order val="0"/>
          <c:tx>
            <c:strRef>
              <c:f>ANOVA_Total!$AD$6</c:f>
              <c:strCache>
                <c:ptCount val="1"/>
                <c:pt idx="0">
                  <c:v>Pea non toasted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ANOVA_Total!$Y$8:$Y$20</c:f>
              <c:strCache>
                <c:ptCount val="13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Sour</c:v>
                </c:pt>
                <c:pt idx="4">
                  <c:v>Pea flavour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  <c:pt idx="10">
                  <c:v>Brothy</c:v>
                </c:pt>
                <c:pt idx="11">
                  <c:v>Animal-like</c:v>
                </c:pt>
                <c:pt idx="12">
                  <c:v>Astringent</c:v>
                </c:pt>
              </c:strCache>
            </c:strRef>
          </c:cat>
          <c:val>
            <c:numRef>
              <c:f>ANOVA_Total!$AD$8:$AD$20</c:f>
              <c:numCache>
                <c:formatCode>0.0</c:formatCode>
                <c:ptCount val="13"/>
                <c:pt idx="0">
                  <c:v>65.67</c:v>
                </c:pt>
                <c:pt idx="1">
                  <c:v>72.89</c:v>
                </c:pt>
                <c:pt idx="2">
                  <c:v>63.89</c:v>
                </c:pt>
                <c:pt idx="3">
                  <c:v>10.11</c:v>
                </c:pt>
                <c:pt idx="4">
                  <c:v>54.89</c:v>
                </c:pt>
                <c:pt idx="5">
                  <c:v>49.67</c:v>
                </c:pt>
                <c:pt idx="6">
                  <c:v>1.1100000000000001</c:v>
                </c:pt>
                <c:pt idx="7">
                  <c:v>15.44</c:v>
                </c:pt>
                <c:pt idx="8">
                  <c:v>58.44</c:v>
                </c:pt>
                <c:pt idx="9">
                  <c:v>45</c:v>
                </c:pt>
                <c:pt idx="10">
                  <c:v>2.2200000000000002</c:v>
                </c:pt>
                <c:pt idx="11">
                  <c:v>0</c:v>
                </c:pt>
                <c:pt idx="12">
                  <c:v>57.44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5A-4CA9-9663-700C660F4E40}"/>
            </c:ext>
          </c:extLst>
        </c:ser>
        <c:ser>
          <c:idx val="4"/>
          <c:order val="1"/>
          <c:tx>
            <c:strRef>
              <c:f>ANOVA_Total!$AE$6</c:f>
              <c:strCache>
                <c:ptCount val="1"/>
                <c:pt idx="0">
                  <c:v>Pea toasted beans</c:v>
                </c:pt>
              </c:strCache>
            </c:strRef>
          </c:tx>
          <c:spPr>
            <a:ln w="28575" cap="rnd">
              <a:solidFill>
                <a:srgbClr val="009999"/>
              </a:solidFill>
              <a:round/>
            </a:ln>
            <a:effectLst/>
          </c:spPr>
          <c:marker>
            <c:symbol val="none"/>
          </c:marker>
          <c:cat>
            <c:strRef>
              <c:f>ANOVA_Total!$Y$8:$Y$20</c:f>
              <c:strCache>
                <c:ptCount val="13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Sour</c:v>
                </c:pt>
                <c:pt idx="4">
                  <c:v>Pea flavour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  <c:pt idx="10">
                  <c:v>Brothy</c:v>
                </c:pt>
                <c:pt idx="11">
                  <c:v>Animal-like</c:v>
                </c:pt>
                <c:pt idx="12">
                  <c:v>Astringent</c:v>
                </c:pt>
              </c:strCache>
            </c:strRef>
          </c:cat>
          <c:val>
            <c:numRef>
              <c:f>ANOVA_Total!$AE$8:$AE$20</c:f>
              <c:numCache>
                <c:formatCode>0.0</c:formatCode>
                <c:ptCount val="13"/>
                <c:pt idx="0">
                  <c:v>55.22</c:v>
                </c:pt>
                <c:pt idx="1">
                  <c:v>51.22</c:v>
                </c:pt>
                <c:pt idx="2">
                  <c:v>32.89</c:v>
                </c:pt>
                <c:pt idx="3">
                  <c:v>8.33</c:v>
                </c:pt>
                <c:pt idx="4">
                  <c:v>31</c:v>
                </c:pt>
                <c:pt idx="5">
                  <c:v>8.89</c:v>
                </c:pt>
                <c:pt idx="6">
                  <c:v>13.56</c:v>
                </c:pt>
                <c:pt idx="7">
                  <c:v>32.67</c:v>
                </c:pt>
                <c:pt idx="8">
                  <c:v>6.67</c:v>
                </c:pt>
                <c:pt idx="9">
                  <c:v>37.67</c:v>
                </c:pt>
                <c:pt idx="10">
                  <c:v>8.33</c:v>
                </c:pt>
                <c:pt idx="11">
                  <c:v>5.56</c:v>
                </c:pt>
                <c:pt idx="12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5A-4CA9-9663-700C660F4E40}"/>
            </c:ext>
          </c:extLst>
        </c:ser>
        <c:ser>
          <c:idx val="5"/>
          <c:order val="2"/>
          <c:tx>
            <c:strRef>
              <c:f>ANOVA_Total!$AF$6</c:f>
              <c:strCache>
                <c:ptCount val="1"/>
                <c:pt idx="0">
                  <c:v>Pea toasted concentrate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ANOVA_Total!$Y$8:$Y$20</c:f>
              <c:strCache>
                <c:ptCount val="13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Sour</c:v>
                </c:pt>
                <c:pt idx="4">
                  <c:v>Pea flavour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  <c:pt idx="10">
                  <c:v>Brothy</c:v>
                </c:pt>
                <c:pt idx="11">
                  <c:v>Animal-like</c:v>
                </c:pt>
                <c:pt idx="12">
                  <c:v>Astringent</c:v>
                </c:pt>
              </c:strCache>
            </c:strRef>
          </c:cat>
          <c:val>
            <c:numRef>
              <c:f>ANOVA_Total!$AF$8:$AF$20</c:f>
              <c:numCache>
                <c:formatCode>0.0</c:formatCode>
                <c:ptCount val="13"/>
                <c:pt idx="0">
                  <c:v>66.67</c:v>
                </c:pt>
                <c:pt idx="1">
                  <c:v>73.44</c:v>
                </c:pt>
                <c:pt idx="2">
                  <c:v>66.67</c:v>
                </c:pt>
                <c:pt idx="3">
                  <c:v>12.22</c:v>
                </c:pt>
                <c:pt idx="4">
                  <c:v>67.56</c:v>
                </c:pt>
                <c:pt idx="5">
                  <c:v>46.67</c:v>
                </c:pt>
                <c:pt idx="6">
                  <c:v>7.22</c:v>
                </c:pt>
                <c:pt idx="7">
                  <c:v>9.67</c:v>
                </c:pt>
                <c:pt idx="8">
                  <c:v>56.44</c:v>
                </c:pt>
                <c:pt idx="9">
                  <c:v>49</c:v>
                </c:pt>
                <c:pt idx="10">
                  <c:v>5</c:v>
                </c:pt>
                <c:pt idx="11">
                  <c:v>0</c:v>
                </c:pt>
                <c:pt idx="12">
                  <c:v>58.33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5A-4CA9-9663-700C660F4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774975"/>
        <c:axId val="677775807"/>
      </c:radarChart>
      <c:catAx>
        <c:axId val="677774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775807"/>
        <c:crosses val="autoZero"/>
        <c:auto val="1"/>
        <c:lblAlgn val="ctr"/>
        <c:lblOffset val="100"/>
        <c:noMultiLvlLbl val="0"/>
      </c:catAx>
      <c:valAx>
        <c:axId val="677775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774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ANOVA_FABA!$K$5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ANOVA_FABA!$K$6:$K$17</c:f>
              <c:numCache>
                <c:formatCode>0.0</c:formatCode>
                <c:ptCount val="12"/>
                <c:pt idx="0">
                  <c:v>46</c:v>
                </c:pt>
                <c:pt idx="1">
                  <c:v>56.33</c:v>
                </c:pt>
                <c:pt idx="2">
                  <c:v>60.89</c:v>
                </c:pt>
                <c:pt idx="3">
                  <c:v>44.33</c:v>
                </c:pt>
                <c:pt idx="4">
                  <c:v>9.11</c:v>
                </c:pt>
                <c:pt idx="5">
                  <c:v>32.78</c:v>
                </c:pt>
                <c:pt idx="6">
                  <c:v>45.56</c:v>
                </c:pt>
                <c:pt idx="7">
                  <c:v>10</c:v>
                </c:pt>
                <c:pt idx="8">
                  <c:v>15</c:v>
                </c:pt>
                <c:pt idx="9">
                  <c:v>37.22</c:v>
                </c:pt>
                <c:pt idx="10">
                  <c:v>6.56</c:v>
                </c:pt>
                <c:pt idx="11">
                  <c:v>1.56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51-4845-A400-5B49111E7E6D}"/>
            </c:ext>
          </c:extLst>
        </c:ser>
        <c:ser>
          <c:idx val="1"/>
          <c:order val="1"/>
          <c:tx>
            <c:strRef>
              <c:f>ANOVA_FABA!$L$5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ANOVA_FABA!$L$6:$L$17</c:f>
              <c:numCache>
                <c:formatCode>0.0</c:formatCode>
                <c:ptCount val="12"/>
                <c:pt idx="0">
                  <c:v>53.89</c:v>
                </c:pt>
                <c:pt idx="1">
                  <c:v>61.11</c:v>
                </c:pt>
                <c:pt idx="2">
                  <c:v>41.67</c:v>
                </c:pt>
                <c:pt idx="3">
                  <c:v>21.11</c:v>
                </c:pt>
                <c:pt idx="4">
                  <c:v>5.78</c:v>
                </c:pt>
                <c:pt idx="5">
                  <c:v>9.44</c:v>
                </c:pt>
                <c:pt idx="6">
                  <c:v>0</c:v>
                </c:pt>
                <c:pt idx="7">
                  <c:v>28.44</c:v>
                </c:pt>
                <c:pt idx="8">
                  <c:v>28.11</c:v>
                </c:pt>
                <c:pt idx="9">
                  <c:v>1</c:v>
                </c:pt>
                <c:pt idx="10">
                  <c:v>49.33</c:v>
                </c:pt>
                <c:pt idx="11">
                  <c:v>29.44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51-4845-A400-5B49111E7E6D}"/>
            </c:ext>
          </c:extLst>
        </c:ser>
        <c:ser>
          <c:idx val="2"/>
          <c:order val="2"/>
          <c:tx>
            <c:strRef>
              <c:f>ANOVA_FABA!$M$5</c:f>
              <c:strCache>
                <c:ptCount val="1"/>
                <c:pt idx="0">
                  <c:v>faba toasted concentrate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ANOVA_FABA!$M$6:$M$17</c:f>
              <c:numCache>
                <c:formatCode>0.0</c:formatCode>
                <c:ptCount val="12"/>
                <c:pt idx="0">
                  <c:v>45.11</c:v>
                </c:pt>
                <c:pt idx="1">
                  <c:v>52</c:v>
                </c:pt>
                <c:pt idx="2">
                  <c:v>56</c:v>
                </c:pt>
                <c:pt idx="3">
                  <c:v>39.78</c:v>
                </c:pt>
                <c:pt idx="4">
                  <c:v>8.89</c:v>
                </c:pt>
                <c:pt idx="5">
                  <c:v>30</c:v>
                </c:pt>
                <c:pt idx="6">
                  <c:v>26.89</c:v>
                </c:pt>
                <c:pt idx="7">
                  <c:v>16.11</c:v>
                </c:pt>
                <c:pt idx="8">
                  <c:v>18.22</c:v>
                </c:pt>
                <c:pt idx="9">
                  <c:v>37.22</c:v>
                </c:pt>
                <c:pt idx="10">
                  <c:v>5.1100000000000003</c:v>
                </c:pt>
                <c:pt idx="11">
                  <c:v>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51-4845-A400-5B49111E7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ANOVA_FABA!$K$5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ANOVA_FABA!$K$6:$K$17</c:f>
              <c:numCache>
                <c:formatCode>0.0</c:formatCode>
                <c:ptCount val="12"/>
                <c:pt idx="0">
                  <c:v>46</c:v>
                </c:pt>
                <c:pt idx="1">
                  <c:v>56.33</c:v>
                </c:pt>
                <c:pt idx="2">
                  <c:v>60.89</c:v>
                </c:pt>
                <c:pt idx="3">
                  <c:v>44.33</c:v>
                </c:pt>
                <c:pt idx="4">
                  <c:v>9.11</c:v>
                </c:pt>
                <c:pt idx="5">
                  <c:v>32.78</c:v>
                </c:pt>
                <c:pt idx="6">
                  <c:v>45.56</c:v>
                </c:pt>
                <c:pt idx="7">
                  <c:v>10</c:v>
                </c:pt>
                <c:pt idx="8">
                  <c:v>15</c:v>
                </c:pt>
                <c:pt idx="9">
                  <c:v>37.22</c:v>
                </c:pt>
                <c:pt idx="10">
                  <c:v>6.56</c:v>
                </c:pt>
                <c:pt idx="11">
                  <c:v>1.56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AB-4684-925E-82A430D74D4D}"/>
            </c:ext>
          </c:extLst>
        </c:ser>
        <c:ser>
          <c:idx val="1"/>
          <c:order val="1"/>
          <c:tx>
            <c:strRef>
              <c:f>ANOVA_FABA!$L$5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ANOVA_FABA!$L$6:$L$17</c:f>
              <c:numCache>
                <c:formatCode>0.0</c:formatCode>
                <c:ptCount val="12"/>
                <c:pt idx="0">
                  <c:v>53.89</c:v>
                </c:pt>
                <c:pt idx="1">
                  <c:v>61.11</c:v>
                </c:pt>
                <c:pt idx="2">
                  <c:v>41.67</c:v>
                </c:pt>
                <c:pt idx="3">
                  <c:v>21.11</c:v>
                </c:pt>
                <c:pt idx="4">
                  <c:v>5.78</c:v>
                </c:pt>
                <c:pt idx="5">
                  <c:v>9.44</c:v>
                </c:pt>
                <c:pt idx="6">
                  <c:v>0</c:v>
                </c:pt>
                <c:pt idx="7">
                  <c:v>28.44</c:v>
                </c:pt>
                <c:pt idx="8">
                  <c:v>28.11</c:v>
                </c:pt>
                <c:pt idx="9">
                  <c:v>1</c:v>
                </c:pt>
                <c:pt idx="10">
                  <c:v>49.33</c:v>
                </c:pt>
                <c:pt idx="11">
                  <c:v>29.44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AB-4684-925E-82A430D74D4D}"/>
            </c:ext>
          </c:extLst>
        </c:ser>
        <c:ser>
          <c:idx val="2"/>
          <c:order val="2"/>
          <c:tx>
            <c:strRef>
              <c:f>ANOVA_FABA!$M$5</c:f>
              <c:strCache>
                <c:ptCount val="1"/>
                <c:pt idx="0">
                  <c:v>faba toasted concentrate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ANOVA_FABA!$M$6:$M$17</c:f>
              <c:numCache>
                <c:formatCode>0.0</c:formatCode>
                <c:ptCount val="12"/>
                <c:pt idx="0">
                  <c:v>45.11</c:v>
                </c:pt>
                <c:pt idx="1">
                  <c:v>52</c:v>
                </c:pt>
                <c:pt idx="2">
                  <c:v>56</c:v>
                </c:pt>
                <c:pt idx="3">
                  <c:v>39.78</c:v>
                </c:pt>
                <c:pt idx="4">
                  <c:v>8.89</c:v>
                </c:pt>
                <c:pt idx="5">
                  <c:v>30</c:v>
                </c:pt>
                <c:pt idx="6">
                  <c:v>26.89</c:v>
                </c:pt>
                <c:pt idx="7">
                  <c:v>16.11</c:v>
                </c:pt>
                <c:pt idx="8">
                  <c:v>18.22</c:v>
                </c:pt>
                <c:pt idx="9">
                  <c:v>37.22</c:v>
                </c:pt>
                <c:pt idx="10">
                  <c:v>5.1100000000000003</c:v>
                </c:pt>
                <c:pt idx="11">
                  <c:v>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AB-4684-925E-82A430D74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ANOVA_FABA!$K$5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ANOVA_FABA!$K$6:$K$17</c:f>
              <c:numCache>
                <c:formatCode>0.0</c:formatCode>
                <c:ptCount val="12"/>
                <c:pt idx="0">
                  <c:v>46</c:v>
                </c:pt>
                <c:pt idx="1">
                  <c:v>56.33</c:v>
                </c:pt>
                <c:pt idx="2">
                  <c:v>60.89</c:v>
                </c:pt>
                <c:pt idx="3">
                  <c:v>44.33</c:v>
                </c:pt>
                <c:pt idx="4">
                  <c:v>9.11</c:v>
                </c:pt>
                <c:pt idx="5">
                  <c:v>32.78</c:v>
                </c:pt>
                <c:pt idx="6">
                  <c:v>45.56</c:v>
                </c:pt>
                <c:pt idx="7">
                  <c:v>10</c:v>
                </c:pt>
                <c:pt idx="8">
                  <c:v>15</c:v>
                </c:pt>
                <c:pt idx="9">
                  <c:v>37.22</c:v>
                </c:pt>
                <c:pt idx="10">
                  <c:v>6.56</c:v>
                </c:pt>
                <c:pt idx="11">
                  <c:v>1.56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C4-4DB6-A16C-077B4508095E}"/>
            </c:ext>
          </c:extLst>
        </c:ser>
        <c:ser>
          <c:idx val="2"/>
          <c:order val="1"/>
          <c:tx>
            <c:strRef>
              <c:f>ANOVA_FABA!$M$5</c:f>
              <c:strCache>
                <c:ptCount val="1"/>
                <c:pt idx="0">
                  <c:v>faba toasted concentrate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ANOVA_FABA!$M$6:$M$17</c:f>
              <c:numCache>
                <c:formatCode>0.0</c:formatCode>
                <c:ptCount val="12"/>
                <c:pt idx="0">
                  <c:v>45.11</c:v>
                </c:pt>
                <c:pt idx="1">
                  <c:v>52</c:v>
                </c:pt>
                <c:pt idx="2">
                  <c:v>56</c:v>
                </c:pt>
                <c:pt idx="3">
                  <c:v>39.78</c:v>
                </c:pt>
                <c:pt idx="4">
                  <c:v>8.89</c:v>
                </c:pt>
                <c:pt idx="5">
                  <c:v>30</c:v>
                </c:pt>
                <c:pt idx="6">
                  <c:v>26.89</c:v>
                </c:pt>
                <c:pt idx="7">
                  <c:v>16.11</c:v>
                </c:pt>
                <c:pt idx="8">
                  <c:v>18.22</c:v>
                </c:pt>
                <c:pt idx="9">
                  <c:v>37.22</c:v>
                </c:pt>
                <c:pt idx="10">
                  <c:v>5.1100000000000003</c:v>
                </c:pt>
                <c:pt idx="11">
                  <c:v>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C4-4DB6-A16C-077B4508095E}"/>
            </c:ext>
          </c:extLst>
        </c:ser>
        <c:ser>
          <c:idx val="1"/>
          <c:order val="2"/>
          <c:tx>
            <c:strRef>
              <c:f>ANOVA_FABA!$L$5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ANOVA_FABA!$J$6:$J$17</c:f>
              <c:strCache>
                <c:ptCount val="12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Hydrolysate</c:v>
                </c:pt>
                <c:pt idx="9">
                  <c:v>Raw Bean</c:v>
                </c:pt>
                <c:pt idx="10">
                  <c:v>Brothy</c:v>
                </c:pt>
                <c:pt idx="11">
                  <c:v>Animal-like</c:v>
                </c:pt>
              </c:strCache>
            </c:strRef>
          </c:cat>
          <c:val>
            <c:numRef>
              <c:f>ANOVA_FABA!$L$6:$L$17</c:f>
              <c:numCache>
                <c:formatCode>0.0</c:formatCode>
                <c:ptCount val="12"/>
                <c:pt idx="0">
                  <c:v>53.89</c:v>
                </c:pt>
                <c:pt idx="1">
                  <c:v>61.11</c:v>
                </c:pt>
                <c:pt idx="2">
                  <c:v>41.67</c:v>
                </c:pt>
                <c:pt idx="3">
                  <c:v>21.11</c:v>
                </c:pt>
                <c:pt idx="4">
                  <c:v>5.78</c:v>
                </c:pt>
                <c:pt idx="5">
                  <c:v>9.44</c:v>
                </c:pt>
                <c:pt idx="6">
                  <c:v>0</c:v>
                </c:pt>
                <c:pt idx="7">
                  <c:v>28.44</c:v>
                </c:pt>
                <c:pt idx="8">
                  <c:v>28.11</c:v>
                </c:pt>
                <c:pt idx="9">
                  <c:v>1</c:v>
                </c:pt>
                <c:pt idx="10">
                  <c:v>49.33</c:v>
                </c:pt>
                <c:pt idx="11">
                  <c:v>29.44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C4-4DB6-A16C-077B45080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ANOVA_FABA!$K$22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ANOVA_FABA!$J$23:$J$31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ANOVA_FABA!$K$23:$K$31</c:f>
              <c:numCache>
                <c:formatCode>0.0</c:formatCode>
                <c:ptCount val="9"/>
                <c:pt idx="0">
                  <c:v>44.33</c:v>
                </c:pt>
                <c:pt idx="1">
                  <c:v>48.33</c:v>
                </c:pt>
                <c:pt idx="2">
                  <c:v>9.11</c:v>
                </c:pt>
                <c:pt idx="3">
                  <c:v>32.78</c:v>
                </c:pt>
                <c:pt idx="4">
                  <c:v>45.56</c:v>
                </c:pt>
                <c:pt idx="5">
                  <c:v>10</c:v>
                </c:pt>
                <c:pt idx="6">
                  <c:v>15</c:v>
                </c:pt>
                <c:pt idx="7">
                  <c:v>37.22</c:v>
                </c:pt>
                <c:pt idx="8">
                  <c:v>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90-4A1F-A231-A4B5DB0BF9A0}"/>
            </c:ext>
          </c:extLst>
        </c:ser>
        <c:ser>
          <c:idx val="2"/>
          <c:order val="1"/>
          <c:tx>
            <c:strRef>
              <c:f>ANOVA_FABA!$M$22</c:f>
              <c:strCache>
                <c:ptCount val="1"/>
                <c:pt idx="0">
                  <c:v>faba toasted concentrate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ANOVA_FABA!$J$23:$J$31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ANOVA_FABA!$M$23:$M$31</c:f>
              <c:numCache>
                <c:formatCode>0.0</c:formatCode>
                <c:ptCount val="9"/>
                <c:pt idx="0">
                  <c:v>39.78</c:v>
                </c:pt>
                <c:pt idx="1">
                  <c:v>48.67</c:v>
                </c:pt>
                <c:pt idx="2">
                  <c:v>8.89</c:v>
                </c:pt>
                <c:pt idx="3">
                  <c:v>30</c:v>
                </c:pt>
                <c:pt idx="4">
                  <c:v>26.89</c:v>
                </c:pt>
                <c:pt idx="5">
                  <c:v>16.11</c:v>
                </c:pt>
                <c:pt idx="6">
                  <c:v>18.22</c:v>
                </c:pt>
                <c:pt idx="7">
                  <c:v>37.22</c:v>
                </c:pt>
                <c:pt idx="8">
                  <c:v>5.1100000000000003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90-4A1F-A231-A4B5DB0BF9A0}"/>
            </c:ext>
          </c:extLst>
        </c:ser>
        <c:ser>
          <c:idx val="1"/>
          <c:order val="2"/>
          <c:tx>
            <c:strRef>
              <c:f>ANOVA_FABA!$L$22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ANOVA_FABA!$J$23:$J$31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ANOVA_FABA!$L$23:$L$31</c:f>
              <c:numCache>
                <c:formatCode>0.0</c:formatCode>
                <c:ptCount val="9"/>
                <c:pt idx="0">
                  <c:v>21.11</c:v>
                </c:pt>
                <c:pt idx="1">
                  <c:v>37.78</c:v>
                </c:pt>
                <c:pt idx="2">
                  <c:v>5.78</c:v>
                </c:pt>
                <c:pt idx="3">
                  <c:v>9.44</c:v>
                </c:pt>
                <c:pt idx="4">
                  <c:v>0</c:v>
                </c:pt>
                <c:pt idx="5">
                  <c:v>28.44</c:v>
                </c:pt>
                <c:pt idx="6">
                  <c:v>28.11</c:v>
                </c:pt>
                <c:pt idx="7">
                  <c:v>1</c:v>
                </c:pt>
                <c:pt idx="8">
                  <c:v>49.33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90-4A1F-A231-A4B5DB0BF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ANOVA_FABA!$K$22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ANOVA_FABA!$J$23:$J$31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ANOVA_FABA!$K$23:$K$31</c:f>
              <c:numCache>
                <c:formatCode>0.0</c:formatCode>
                <c:ptCount val="9"/>
                <c:pt idx="0">
                  <c:v>44.33</c:v>
                </c:pt>
                <c:pt idx="1">
                  <c:v>48.33</c:v>
                </c:pt>
                <c:pt idx="2">
                  <c:v>9.11</c:v>
                </c:pt>
                <c:pt idx="3">
                  <c:v>32.78</c:v>
                </c:pt>
                <c:pt idx="4">
                  <c:v>45.56</c:v>
                </c:pt>
                <c:pt idx="5">
                  <c:v>10</c:v>
                </c:pt>
                <c:pt idx="6">
                  <c:v>15</c:v>
                </c:pt>
                <c:pt idx="7">
                  <c:v>37.22</c:v>
                </c:pt>
                <c:pt idx="8">
                  <c:v>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18-43A3-B0CA-6BCBC53FE9B2}"/>
            </c:ext>
          </c:extLst>
        </c:ser>
        <c:ser>
          <c:idx val="1"/>
          <c:order val="1"/>
          <c:tx>
            <c:strRef>
              <c:f>ANOVA_FABA!$L$22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ANOVA_FABA!$J$23:$J$31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ANOVA_FABA!$L$23:$L$31</c:f>
              <c:numCache>
                <c:formatCode>0.0</c:formatCode>
                <c:ptCount val="9"/>
                <c:pt idx="0">
                  <c:v>21.11</c:v>
                </c:pt>
                <c:pt idx="1">
                  <c:v>37.78</c:v>
                </c:pt>
                <c:pt idx="2">
                  <c:v>5.78</c:v>
                </c:pt>
                <c:pt idx="3">
                  <c:v>9.44</c:v>
                </c:pt>
                <c:pt idx="4">
                  <c:v>0</c:v>
                </c:pt>
                <c:pt idx="5">
                  <c:v>28.44</c:v>
                </c:pt>
                <c:pt idx="6">
                  <c:v>28.11</c:v>
                </c:pt>
                <c:pt idx="7">
                  <c:v>1</c:v>
                </c:pt>
                <c:pt idx="8">
                  <c:v>49.33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18-43A3-B0CA-6BCBC53FE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  <c:extLst>
          <c:ext xmlns:c15="http://schemas.microsoft.com/office/drawing/2012/chart" uri="{02D57815-91ED-43cb-92C2-25804820EDAC}">
            <c15:filteredRad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ANOVA_FABA!$M$22</c15:sqref>
                        </c15:formulaRef>
                      </c:ext>
                    </c:extLst>
                    <c:strCache>
                      <c:ptCount val="1"/>
                      <c:pt idx="0">
                        <c:v>faba toasted concentrate</c:v>
                      </c:pt>
                    </c:strCache>
                  </c:strRef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ANOVA_FABA!$J$23:$J$31</c15:sqref>
                        </c15:formulaRef>
                      </c:ext>
                    </c:extLst>
                    <c:strCache>
                      <c:ptCount val="9"/>
                      <c:pt idx="0">
                        <c:v>Bitter</c:v>
                      </c:pt>
                      <c:pt idx="1">
                        <c:v>Astringent</c:v>
                      </c:pt>
                      <c:pt idx="2">
                        <c:v>Sour</c:v>
                      </c:pt>
                      <c:pt idx="3">
                        <c:v>Pea</c:v>
                      </c:pt>
                      <c:pt idx="4">
                        <c:v>Green</c:v>
                      </c:pt>
                      <c:pt idx="5">
                        <c:v>(Cooked) beans</c:v>
                      </c:pt>
                      <c:pt idx="6">
                        <c:v>Hydrolysate</c:v>
                      </c:pt>
                      <c:pt idx="7">
                        <c:v>Raw Bean</c:v>
                      </c:pt>
                      <c:pt idx="8">
                        <c:v>Brothy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ANOVA_FABA!$M$23:$M$31</c15:sqref>
                        </c15:formulaRef>
                      </c:ext>
                    </c:extLst>
                    <c:numCache>
                      <c:formatCode>0.0</c:formatCode>
                      <c:ptCount val="9"/>
                      <c:pt idx="0">
                        <c:v>39.78</c:v>
                      </c:pt>
                      <c:pt idx="1">
                        <c:v>48.67</c:v>
                      </c:pt>
                      <c:pt idx="2">
                        <c:v>8.89</c:v>
                      </c:pt>
                      <c:pt idx="3">
                        <c:v>30</c:v>
                      </c:pt>
                      <c:pt idx="4">
                        <c:v>26.89</c:v>
                      </c:pt>
                      <c:pt idx="5">
                        <c:v>16.11</c:v>
                      </c:pt>
                      <c:pt idx="6">
                        <c:v>18.22</c:v>
                      </c:pt>
                      <c:pt idx="7">
                        <c:v>37.22</c:v>
                      </c:pt>
                      <c:pt idx="8">
                        <c:v>5.1100000000000003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EA18-43A3-B0CA-6BCBC53FE9B2}"/>
                  </c:ext>
                </c:extLst>
              </c15:ser>
            </c15:filteredRadarSeries>
          </c:ext>
        </c:extLst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ANOVA_FABA!$K$36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ANOVA_FABA!$J$37:$J$47</c15:sqref>
                  </c15:fullRef>
                </c:ext>
              </c:extLst>
              <c:f>ANOVA_FABA!$J$38:$J$47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ANOVA_FABA!$K$37:$K$47</c15:sqref>
                  </c15:fullRef>
                </c:ext>
              </c:extLst>
              <c:f>ANOVA_FABA!$K$38:$K$47</c:f>
              <c:numCache>
                <c:formatCode>0.0</c:formatCode>
                <c:ptCount val="10"/>
                <c:pt idx="0">
                  <c:v>56.33</c:v>
                </c:pt>
                <c:pt idx="1">
                  <c:v>60.89</c:v>
                </c:pt>
                <c:pt idx="2">
                  <c:v>44.33</c:v>
                </c:pt>
                <c:pt idx="3">
                  <c:v>48.33</c:v>
                </c:pt>
                <c:pt idx="4">
                  <c:v>9.11</c:v>
                </c:pt>
                <c:pt idx="5">
                  <c:v>32.78</c:v>
                </c:pt>
                <c:pt idx="6">
                  <c:v>45.56</c:v>
                </c:pt>
                <c:pt idx="7">
                  <c:v>10</c:v>
                </c:pt>
                <c:pt idx="8">
                  <c:v>37.22</c:v>
                </c:pt>
                <c:pt idx="9">
                  <c:v>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BB-4505-A1A1-2C2F241BD951}"/>
            </c:ext>
          </c:extLst>
        </c:ser>
        <c:ser>
          <c:idx val="1"/>
          <c:order val="1"/>
          <c:tx>
            <c:strRef>
              <c:f>ANOVA_FABA!$M$36</c:f>
              <c:strCache>
                <c:ptCount val="1"/>
                <c:pt idx="0">
                  <c:v>faba toasted concentrate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ANOVA_FABA!$J$37:$J$47</c15:sqref>
                  </c15:fullRef>
                </c:ext>
              </c:extLst>
              <c:f>ANOVA_FABA!$J$38:$J$47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ANOVA_FABA!$M$37:$M$47</c15:sqref>
                  </c15:fullRef>
                </c:ext>
              </c:extLst>
              <c:f>ANOVA_FABA!$M$38:$M$47</c:f>
              <c:numCache>
                <c:formatCode>0.0</c:formatCode>
                <c:ptCount val="10"/>
                <c:pt idx="0">
                  <c:v>52</c:v>
                </c:pt>
                <c:pt idx="1">
                  <c:v>56</c:v>
                </c:pt>
                <c:pt idx="2">
                  <c:v>39.78</c:v>
                </c:pt>
                <c:pt idx="3">
                  <c:v>48.67</c:v>
                </c:pt>
                <c:pt idx="4">
                  <c:v>8.89</c:v>
                </c:pt>
                <c:pt idx="5">
                  <c:v>30</c:v>
                </c:pt>
                <c:pt idx="6">
                  <c:v>26.89</c:v>
                </c:pt>
                <c:pt idx="7">
                  <c:v>16.11</c:v>
                </c:pt>
                <c:pt idx="8">
                  <c:v>37.22</c:v>
                </c:pt>
                <c:pt idx="9">
                  <c:v>5.1100000000000003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BB-4505-A1A1-2C2F241BD951}"/>
            </c:ext>
          </c:extLst>
        </c:ser>
        <c:ser>
          <c:idx val="2"/>
          <c:order val="2"/>
          <c:tx>
            <c:strRef>
              <c:f>ANOVA_FABA!$L$36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ANOVA_FABA!$J$37:$J$47</c15:sqref>
                  </c15:fullRef>
                </c:ext>
              </c:extLst>
              <c:f>ANOVA_FABA!$J$38:$J$47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ANOVA_FABA!$L$37:$L$47</c15:sqref>
                  </c15:fullRef>
                </c:ext>
              </c:extLst>
              <c:f>ANOVA_FABA!$L$38:$L$47</c:f>
              <c:numCache>
                <c:formatCode>0.0</c:formatCode>
                <c:ptCount val="10"/>
                <c:pt idx="0">
                  <c:v>61.11</c:v>
                </c:pt>
                <c:pt idx="1">
                  <c:v>41.67</c:v>
                </c:pt>
                <c:pt idx="2">
                  <c:v>21.11</c:v>
                </c:pt>
                <c:pt idx="3">
                  <c:v>37.78</c:v>
                </c:pt>
                <c:pt idx="4">
                  <c:v>5.78</c:v>
                </c:pt>
                <c:pt idx="5">
                  <c:v>9.44</c:v>
                </c:pt>
                <c:pt idx="6">
                  <c:v>0</c:v>
                </c:pt>
                <c:pt idx="7">
                  <c:v>28.44</c:v>
                </c:pt>
                <c:pt idx="8">
                  <c:v>1</c:v>
                </c:pt>
                <c:pt idx="9">
                  <c:v>49.33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BB-4505-A1A1-2C2F241BD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ANOVA_FABA!$K$22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ANOVA_FABA!$J$23:$J$31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ANOVA_FABA!$K$23:$K$31</c:f>
              <c:numCache>
                <c:formatCode>0.0</c:formatCode>
                <c:ptCount val="9"/>
                <c:pt idx="0">
                  <c:v>44.33</c:v>
                </c:pt>
                <c:pt idx="1">
                  <c:v>48.33</c:v>
                </c:pt>
                <c:pt idx="2">
                  <c:v>9.11</c:v>
                </c:pt>
                <c:pt idx="3">
                  <c:v>32.78</c:v>
                </c:pt>
                <c:pt idx="4">
                  <c:v>45.56</c:v>
                </c:pt>
                <c:pt idx="5">
                  <c:v>10</c:v>
                </c:pt>
                <c:pt idx="6">
                  <c:v>15</c:v>
                </c:pt>
                <c:pt idx="7">
                  <c:v>37.22</c:v>
                </c:pt>
                <c:pt idx="8">
                  <c:v>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C0-40D2-B5A8-510012F82A56}"/>
            </c:ext>
          </c:extLst>
        </c:ser>
        <c:ser>
          <c:idx val="1"/>
          <c:order val="2"/>
          <c:tx>
            <c:strRef>
              <c:f>ANOVA_FABA!$L$22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ANOVA_FABA!$J$23:$J$31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ANOVA_FABA!$L$23:$L$31</c:f>
              <c:numCache>
                <c:formatCode>0.0</c:formatCode>
                <c:ptCount val="9"/>
                <c:pt idx="0">
                  <c:v>21.11</c:v>
                </c:pt>
                <c:pt idx="1">
                  <c:v>37.78</c:v>
                </c:pt>
                <c:pt idx="2">
                  <c:v>5.78</c:v>
                </c:pt>
                <c:pt idx="3">
                  <c:v>9.44</c:v>
                </c:pt>
                <c:pt idx="4">
                  <c:v>0</c:v>
                </c:pt>
                <c:pt idx="5">
                  <c:v>28.44</c:v>
                </c:pt>
                <c:pt idx="6">
                  <c:v>28.11</c:v>
                </c:pt>
                <c:pt idx="7">
                  <c:v>1</c:v>
                </c:pt>
                <c:pt idx="8">
                  <c:v>49.33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C0-40D2-B5A8-510012F82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  <c:extLst>
          <c:ext xmlns:c15="http://schemas.microsoft.com/office/drawing/2012/chart" uri="{02D57815-91ED-43cb-92C2-25804820EDAC}">
            <c15:filteredRada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ANOVA_FABA!$M$22</c15:sqref>
                        </c15:formulaRef>
                      </c:ext>
                    </c:extLst>
                    <c:strCache>
                      <c:ptCount val="1"/>
                      <c:pt idx="0">
                        <c:v>faba toasted concentrate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ANOVA_FABA!$J$23:$J$31</c15:sqref>
                        </c15:formulaRef>
                      </c:ext>
                    </c:extLst>
                    <c:strCache>
                      <c:ptCount val="9"/>
                      <c:pt idx="0">
                        <c:v>Bitter</c:v>
                      </c:pt>
                      <c:pt idx="1">
                        <c:v>Astringent</c:v>
                      </c:pt>
                      <c:pt idx="2">
                        <c:v>Sour</c:v>
                      </c:pt>
                      <c:pt idx="3">
                        <c:v>Pea</c:v>
                      </c:pt>
                      <c:pt idx="4">
                        <c:v>Green</c:v>
                      </c:pt>
                      <c:pt idx="5">
                        <c:v>(Cooked) beans</c:v>
                      </c:pt>
                      <c:pt idx="6">
                        <c:v>Hydrolysate</c:v>
                      </c:pt>
                      <c:pt idx="7">
                        <c:v>Raw Bean</c:v>
                      </c:pt>
                      <c:pt idx="8">
                        <c:v>Brothy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ANOVA_FABA!$M$23:$M$31</c15:sqref>
                        </c15:formulaRef>
                      </c:ext>
                    </c:extLst>
                    <c:numCache>
                      <c:formatCode>0.0</c:formatCode>
                      <c:ptCount val="9"/>
                      <c:pt idx="0">
                        <c:v>39.78</c:v>
                      </c:pt>
                      <c:pt idx="1">
                        <c:v>48.67</c:v>
                      </c:pt>
                      <c:pt idx="2">
                        <c:v>8.89</c:v>
                      </c:pt>
                      <c:pt idx="3">
                        <c:v>30</c:v>
                      </c:pt>
                      <c:pt idx="4">
                        <c:v>26.89</c:v>
                      </c:pt>
                      <c:pt idx="5">
                        <c:v>16.11</c:v>
                      </c:pt>
                      <c:pt idx="6">
                        <c:v>18.22</c:v>
                      </c:pt>
                      <c:pt idx="7">
                        <c:v>37.22</c:v>
                      </c:pt>
                      <c:pt idx="8">
                        <c:v>5.1100000000000003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7FC0-40D2-B5A8-510012F82A56}"/>
                  </c:ext>
                </c:extLst>
              </c15:ser>
            </c15:filteredRadarSeries>
          </c:ext>
        </c:extLst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ANOVA_Pea!$K$5</c:f>
              <c:strCache>
                <c:ptCount val="1"/>
                <c:pt idx="0">
                  <c:v>pea not toasted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ANOVA_Pea!$J$6:$J$15</c:f>
              <c:strCache>
                <c:ptCount val="10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Pea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</c:strCache>
            </c:strRef>
          </c:cat>
          <c:val>
            <c:numRef>
              <c:f>ANOVA_Pea!$K$6:$K$15</c:f>
              <c:numCache>
                <c:formatCode>0.0</c:formatCode>
                <c:ptCount val="10"/>
                <c:pt idx="0">
                  <c:v>14.56</c:v>
                </c:pt>
                <c:pt idx="1">
                  <c:v>65.67</c:v>
                </c:pt>
                <c:pt idx="2">
                  <c:v>72.89</c:v>
                </c:pt>
                <c:pt idx="3">
                  <c:v>63.89</c:v>
                </c:pt>
                <c:pt idx="4">
                  <c:v>54.89</c:v>
                </c:pt>
                <c:pt idx="5">
                  <c:v>49.67</c:v>
                </c:pt>
                <c:pt idx="6">
                  <c:v>1.1100000000000001</c:v>
                </c:pt>
                <c:pt idx="7">
                  <c:v>15.44</c:v>
                </c:pt>
                <c:pt idx="8">
                  <c:v>58.44</c:v>
                </c:pt>
                <c:pt idx="9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1D-40D8-8D93-AB7E8DF38EB5}"/>
            </c:ext>
          </c:extLst>
        </c:ser>
        <c:ser>
          <c:idx val="1"/>
          <c:order val="1"/>
          <c:tx>
            <c:strRef>
              <c:f>ANOVA_Pea!$L$5</c:f>
              <c:strCache>
                <c:ptCount val="1"/>
                <c:pt idx="0">
                  <c:v>pea toasted beans</c:v>
                </c:pt>
              </c:strCache>
            </c:strRef>
          </c:tx>
          <c:spPr>
            <a:ln w="28575" cap="rnd">
              <a:solidFill>
                <a:srgbClr val="009999"/>
              </a:solidFill>
              <a:round/>
            </a:ln>
            <a:effectLst/>
          </c:spPr>
          <c:marker>
            <c:symbol val="none"/>
          </c:marker>
          <c:cat>
            <c:strRef>
              <c:f>ANOVA_Pea!$J$6:$J$15</c:f>
              <c:strCache>
                <c:ptCount val="10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Pea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</c:strCache>
            </c:strRef>
          </c:cat>
          <c:val>
            <c:numRef>
              <c:f>ANOVA_Pea!$L$6:$L$15</c:f>
              <c:numCache>
                <c:formatCode>0.0</c:formatCode>
                <c:ptCount val="10"/>
                <c:pt idx="0">
                  <c:v>42.33</c:v>
                </c:pt>
                <c:pt idx="1">
                  <c:v>55.22</c:v>
                </c:pt>
                <c:pt idx="2">
                  <c:v>51.22</c:v>
                </c:pt>
                <c:pt idx="3">
                  <c:v>32.89</c:v>
                </c:pt>
                <c:pt idx="4">
                  <c:v>31</c:v>
                </c:pt>
                <c:pt idx="5">
                  <c:v>8.89</c:v>
                </c:pt>
                <c:pt idx="6">
                  <c:v>13.56</c:v>
                </c:pt>
                <c:pt idx="7">
                  <c:v>32.67</c:v>
                </c:pt>
                <c:pt idx="8">
                  <c:v>6.67</c:v>
                </c:pt>
                <c:pt idx="9">
                  <c:v>37.67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1D-40D8-8D93-AB7E8DF38EB5}"/>
            </c:ext>
          </c:extLst>
        </c:ser>
        <c:ser>
          <c:idx val="2"/>
          <c:order val="2"/>
          <c:tx>
            <c:strRef>
              <c:f>ANOVA_Pea!$M$5</c:f>
              <c:strCache>
                <c:ptCount val="1"/>
                <c:pt idx="0">
                  <c:v>pea toasted concentrate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strRef>
              <c:f>ANOVA_Pea!$J$6:$J$15</c:f>
              <c:strCache>
                <c:ptCount val="10"/>
                <c:pt idx="0">
                  <c:v>Overall Quality</c:v>
                </c:pt>
                <c:pt idx="1">
                  <c:v>Odour Int.</c:v>
                </c:pt>
                <c:pt idx="2">
                  <c:v>Flavour Int.</c:v>
                </c:pt>
                <c:pt idx="3">
                  <c:v>Bitter</c:v>
                </c:pt>
                <c:pt idx="4">
                  <c:v>Pea</c:v>
                </c:pt>
                <c:pt idx="5">
                  <c:v>Green</c:v>
                </c:pt>
                <c:pt idx="6">
                  <c:v>(Cooked) beans</c:v>
                </c:pt>
                <c:pt idx="7">
                  <c:v>Hydrolysate</c:v>
                </c:pt>
                <c:pt idx="8">
                  <c:v>Raw Bean</c:v>
                </c:pt>
                <c:pt idx="9">
                  <c:v>Metallic</c:v>
                </c:pt>
              </c:strCache>
            </c:strRef>
          </c:cat>
          <c:val>
            <c:numRef>
              <c:f>ANOVA_Pea!$M$6:$M$15</c:f>
              <c:numCache>
                <c:formatCode>0.0</c:formatCode>
                <c:ptCount val="10"/>
                <c:pt idx="0">
                  <c:v>20.56</c:v>
                </c:pt>
                <c:pt idx="1">
                  <c:v>66.67</c:v>
                </c:pt>
                <c:pt idx="2">
                  <c:v>73.44</c:v>
                </c:pt>
                <c:pt idx="3">
                  <c:v>66.67</c:v>
                </c:pt>
                <c:pt idx="4">
                  <c:v>67.56</c:v>
                </c:pt>
                <c:pt idx="5">
                  <c:v>46.67</c:v>
                </c:pt>
                <c:pt idx="6">
                  <c:v>7.22</c:v>
                </c:pt>
                <c:pt idx="7">
                  <c:v>9.67</c:v>
                </c:pt>
                <c:pt idx="8">
                  <c:v>56.44</c:v>
                </c:pt>
                <c:pt idx="9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1D-40D8-8D93-AB7E8DF38E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333055"/>
        <c:axId val="637330559"/>
      </c:radarChart>
      <c:catAx>
        <c:axId val="637333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30559"/>
        <c:crosses val="autoZero"/>
        <c:auto val="1"/>
        <c:lblAlgn val="ctr"/>
        <c:lblOffset val="100"/>
        <c:noMultiLvlLbl val="0"/>
      </c:catAx>
      <c:valAx>
        <c:axId val="63733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33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Bitter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557864936855724E-2"/>
          <c:y val="0.19810564556549554"/>
          <c:w val="0.90294439672975935"/>
          <c:h val="0.614716767075415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ANOVA_Total!$Z$6:$AF$6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ANOVA_Total!$Y$10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E2-4DCC-B09B-5BB53B68577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ANOVA_Total!$Z$6:$AF$6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ANOVA_Total!$Z$6:$AF$6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E2-4DCC-B09B-5BB53B685776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7E2-4DCC-B09B-5BB53B68577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7E2-4DCC-B09B-5BB53B685776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09-4C05-8CB6-3FD3764CB85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7E2-4DCC-B09B-5BB53B68577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67E2-4DCC-B09B-5BB53B685776}"/>
              </c:ext>
            </c:extLst>
          </c:dPt>
          <c:dPt>
            <c:idx val="5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7E2-4DCC-B09B-5BB53B685776}"/>
              </c:ext>
            </c:extLst>
          </c:dPt>
          <c:dPt>
            <c:idx val="6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ED09-4C05-8CB6-3FD3764CB852}"/>
              </c:ext>
            </c:extLst>
          </c:dPt>
          <c:cat>
            <c:strRef>
              <c:f>ANOVA_Total!$Z$6:$AF$6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ANOVA_Total!$Z$10:$AF$10</c:f>
              <c:numCache>
                <c:formatCode>0.0</c:formatCode>
                <c:ptCount val="7"/>
                <c:pt idx="0">
                  <c:v>44.33</c:v>
                </c:pt>
                <c:pt idx="1">
                  <c:v>21.11</c:v>
                </c:pt>
                <c:pt idx="2">
                  <c:v>39.78</c:v>
                </c:pt>
                <c:pt idx="4">
                  <c:v>63.89</c:v>
                </c:pt>
                <c:pt idx="5">
                  <c:v>32.89</c:v>
                </c:pt>
                <c:pt idx="6">
                  <c:v>66.67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E2-4DCC-B09B-5BB53B685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50"/>
        <c:axId val="629736728"/>
        <c:axId val="629737056"/>
      </c:barChart>
      <c:catAx>
        <c:axId val="62973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737056"/>
        <c:crosses val="autoZero"/>
        <c:auto val="1"/>
        <c:lblAlgn val="ctr"/>
        <c:lblOffset val="100"/>
        <c:noMultiLvlLbl val="0"/>
      </c:catAx>
      <c:valAx>
        <c:axId val="62973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736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ANOVA_Pea!$K$18</c:f>
              <c:strCache>
                <c:ptCount val="1"/>
                <c:pt idx="0">
                  <c:v>pea not toasted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ANOVA_Pea!$J$19:$J$27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ANOVA_Pea!$K$19:$K$27</c:f>
              <c:numCache>
                <c:formatCode>0.0</c:formatCode>
                <c:ptCount val="9"/>
                <c:pt idx="0">
                  <c:v>63.89</c:v>
                </c:pt>
                <c:pt idx="1">
                  <c:v>57.44</c:v>
                </c:pt>
                <c:pt idx="2">
                  <c:v>10.11</c:v>
                </c:pt>
                <c:pt idx="3">
                  <c:v>54.89</c:v>
                </c:pt>
                <c:pt idx="4">
                  <c:v>49.67</c:v>
                </c:pt>
                <c:pt idx="5">
                  <c:v>1.1100000000000001</c:v>
                </c:pt>
                <c:pt idx="6">
                  <c:v>15.44</c:v>
                </c:pt>
                <c:pt idx="7">
                  <c:v>58.44</c:v>
                </c:pt>
                <c:pt idx="8">
                  <c:v>2.2200000000000002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7F-4EBA-B0FC-8FA0B5F3FF0C}"/>
            </c:ext>
          </c:extLst>
        </c:ser>
        <c:ser>
          <c:idx val="1"/>
          <c:order val="2"/>
          <c:tx>
            <c:strRef>
              <c:f>ANOVA_Pea!$L$18</c:f>
              <c:strCache>
                <c:ptCount val="1"/>
                <c:pt idx="0">
                  <c:v>pea toasted beans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ANOVA_Pea!$J$19:$J$27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ANOVA_Pea!$L$19:$L$27</c:f>
              <c:numCache>
                <c:formatCode>0.0</c:formatCode>
                <c:ptCount val="9"/>
                <c:pt idx="0">
                  <c:v>32.89</c:v>
                </c:pt>
                <c:pt idx="1">
                  <c:v>42</c:v>
                </c:pt>
                <c:pt idx="2">
                  <c:v>8.33</c:v>
                </c:pt>
                <c:pt idx="3">
                  <c:v>31</c:v>
                </c:pt>
                <c:pt idx="4">
                  <c:v>8.89</c:v>
                </c:pt>
                <c:pt idx="5">
                  <c:v>13.56</c:v>
                </c:pt>
                <c:pt idx="6">
                  <c:v>32.67</c:v>
                </c:pt>
                <c:pt idx="7">
                  <c:v>6.67</c:v>
                </c:pt>
                <c:pt idx="8">
                  <c:v>8.33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7F-4EBA-B0FC-8FA0B5F3F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333055"/>
        <c:axId val="637330559"/>
        <c:extLst>
          <c:ext xmlns:c15="http://schemas.microsoft.com/office/drawing/2012/chart" uri="{02D57815-91ED-43cb-92C2-25804820EDAC}">
            <c15:filteredRada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ANOVA_Pea!$M$18</c15:sqref>
                        </c15:formulaRef>
                      </c:ext>
                    </c:extLst>
                    <c:strCache>
                      <c:ptCount val="1"/>
                      <c:pt idx="0">
                        <c:v>pea toasted concentrate</c:v>
                      </c:pt>
                    </c:strCache>
                  </c:strRef>
                </c:tx>
                <c:spPr>
                  <a:ln w="28575" cap="rnd">
                    <a:solidFill>
                      <a:srgbClr val="009999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ANOVA_Pea!$J$19:$J$27</c15:sqref>
                        </c15:formulaRef>
                      </c:ext>
                    </c:extLst>
                    <c:strCache>
                      <c:ptCount val="9"/>
                      <c:pt idx="0">
                        <c:v>Bitter</c:v>
                      </c:pt>
                      <c:pt idx="1">
                        <c:v>Astringent</c:v>
                      </c:pt>
                      <c:pt idx="2">
                        <c:v>Sour</c:v>
                      </c:pt>
                      <c:pt idx="3">
                        <c:v>Pea</c:v>
                      </c:pt>
                      <c:pt idx="4">
                        <c:v>Green</c:v>
                      </c:pt>
                      <c:pt idx="5">
                        <c:v>(Cooked) beans</c:v>
                      </c:pt>
                      <c:pt idx="6">
                        <c:v>Hydrolysate</c:v>
                      </c:pt>
                      <c:pt idx="7">
                        <c:v>Raw Bean</c:v>
                      </c:pt>
                      <c:pt idx="8">
                        <c:v>Brothy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ANOVA_Pea!$M$19:$M$27</c15:sqref>
                        </c15:formulaRef>
                      </c:ext>
                    </c:extLst>
                    <c:numCache>
                      <c:formatCode>0.0</c:formatCode>
                      <c:ptCount val="9"/>
                      <c:pt idx="0">
                        <c:v>66.67</c:v>
                      </c:pt>
                      <c:pt idx="1">
                        <c:v>58.33</c:v>
                      </c:pt>
                      <c:pt idx="2">
                        <c:v>12.22</c:v>
                      </c:pt>
                      <c:pt idx="3">
                        <c:v>67.56</c:v>
                      </c:pt>
                      <c:pt idx="4">
                        <c:v>46.67</c:v>
                      </c:pt>
                      <c:pt idx="5">
                        <c:v>7.22</c:v>
                      </c:pt>
                      <c:pt idx="6">
                        <c:v>9.67</c:v>
                      </c:pt>
                      <c:pt idx="7">
                        <c:v>56.44</c:v>
                      </c:pt>
                      <c:pt idx="8">
                        <c:v>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C77F-4EBA-B0FC-8FA0B5F3FF0C}"/>
                  </c:ext>
                </c:extLst>
              </c15:ser>
            </c15:filteredRadarSeries>
          </c:ext>
        </c:extLst>
      </c:radarChart>
      <c:catAx>
        <c:axId val="637333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30559"/>
        <c:crosses val="autoZero"/>
        <c:auto val="1"/>
        <c:lblAlgn val="ctr"/>
        <c:lblOffset val="100"/>
        <c:noMultiLvlLbl val="0"/>
      </c:catAx>
      <c:valAx>
        <c:axId val="63733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33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ANOVA_Pea!$K$18</c:f>
              <c:strCache>
                <c:ptCount val="1"/>
                <c:pt idx="0">
                  <c:v>pea not toasted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ANOVA_Pea!$J$19:$J$27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ANOVA_Pea!$K$19:$K$27</c:f>
              <c:numCache>
                <c:formatCode>0.0</c:formatCode>
                <c:ptCount val="9"/>
                <c:pt idx="0">
                  <c:v>63.89</c:v>
                </c:pt>
                <c:pt idx="1">
                  <c:v>57.44</c:v>
                </c:pt>
                <c:pt idx="2">
                  <c:v>10.11</c:v>
                </c:pt>
                <c:pt idx="3">
                  <c:v>54.89</c:v>
                </c:pt>
                <c:pt idx="4">
                  <c:v>49.67</c:v>
                </c:pt>
                <c:pt idx="5">
                  <c:v>1.1100000000000001</c:v>
                </c:pt>
                <c:pt idx="6">
                  <c:v>15.44</c:v>
                </c:pt>
                <c:pt idx="7">
                  <c:v>58.44</c:v>
                </c:pt>
                <c:pt idx="8">
                  <c:v>2.2200000000000002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1D-401F-A344-1DF8553D3665}"/>
            </c:ext>
          </c:extLst>
        </c:ser>
        <c:ser>
          <c:idx val="1"/>
          <c:order val="1"/>
          <c:tx>
            <c:strRef>
              <c:f>ANOVA_Pea!$L$18</c:f>
              <c:strCache>
                <c:ptCount val="1"/>
                <c:pt idx="0">
                  <c:v>pea toasted beans</c:v>
                </c:pt>
              </c:strCache>
            </c:strRef>
          </c:tx>
          <c:spPr>
            <a:ln w="28575" cap="rnd">
              <a:solidFill>
                <a:srgbClr val="009999"/>
              </a:solidFill>
              <a:round/>
            </a:ln>
            <a:effectLst/>
          </c:spPr>
          <c:marker>
            <c:symbol val="none"/>
          </c:marker>
          <c:cat>
            <c:strRef>
              <c:f>ANOVA_Pea!$J$19:$J$27</c:f>
              <c:strCache>
                <c:ptCount val="9"/>
                <c:pt idx="0">
                  <c:v>Bitter</c:v>
                </c:pt>
                <c:pt idx="1">
                  <c:v>Astringent</c:v>
                </c:pt>
                <c:pt idx="2">
                  <c:v>Sour</c:v>
                </c:pt>
                <c:pt idx="3">
                  <c:v>Pea</c:v>
                </c:pt>
                <c:pt idx="4">
                  <c:v>Green</c:v>
                </c:pt>
                <c:pt idx="5">
                  <c:v>(Cooked) beans</c:v>
                </c:pt>
                <c:pt idx="6">
                  <c:v>Hydrolysate</c:v>
                </c:pt>
                <c:pt idx="7">
                  <c:v>Raw Bean</c:v>
                </c:pt>
                <c:pt idx="8">
                  <c:v>Brothy</c:v>
                </c:pt>
              </c:strCache>
            </c:strRef>
          </c:cat>
          <c:val>
            <c:numRef>
              <c:f>ANOVA_Pea!$L$19:$L$27</c:f>
              <c:numCache>
                <c:formatCode>0.0</c:formatCode>
                <c:ptCount val="9"/>
                <c:pt idx="0">
                  <c:v>32.89</c:v>
                </c:pt>
                <c:pt idx="1">
                  <c:v>42</c:v>
                </c:pt>
                <c:pt idx="2">
                  <c:v>8.33</c:v>
                </c:pt>
                <c:pt idx="3">
                  <c:v>31</c:v>
                </c:pt>
                <c:pt idx="4">
                  <c:v>8.89</c:v>
                </c:pt>
                <c:pt idx="5">
                  <c:v>13.56</c:v>
                </c:pt>
                <c:pt idx="6">
                  <c:v>32.67</c:v>
                </c:pt>
                <c:pt idx="7">
                  <c:v>6.67</c:v>
                </c:pt>
                <c:pt idx="8">
                  <c:v>8.33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1D-401F-A344-1DF8553D3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333055"/>
        <c:axId val="637330559"/>
        <c:extLst>
          <c:ext xmlns:c15="http://schemas.microsoft.com/office/drawing/2012/chart" uri="{02D57815-91ED-43cb-92C2-25804820EDAC}">
            <c15:filteredRad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ANOVA_Pea!$M$18</c15:sqref>
                        </c15:formulaRef>
                      </c:ext>
                    </c:extLst>
                    <c:strCache>
                      <c:ptCount val="1"/>
                      <c:pt idx="0">
                        <c:v>pea toasted concentrate</c:v>
                      </c:pt>
                    </c:strCache>
                  </c:strRef>
                </c:tx>
                <c:spPr>
                  <a:ln w="28575" cap="rnd">
                    <a:solidFill>
                      <a:srgbClr val="92D05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ANOVA_Pea!$J$19:$J$27</c15:sqref>
                        </c15:formulaRef>
                      </c:ext>
                    </c:extLst>
                    <c:strCache>
                      <c:ptCount val="9"/>
                      <c:pt idx="0">
                        <c:v>Bitter</c:v>
                      </c:pt>
                      <c:pt idx="1">
                        <c:v>Astringent</c:v>
                      </c:pt>
                      <c:pt idx="2">
                        <c:v>Sour</c:v>
                      </c:pt>
                      <c:pt idx="3">
                        <c:v>Pea</c:v>
                      </c:pt>
                      <c:pt idx="4">
                        <c:v>Green</c:v>
                      </c:pt>
                      <c:pt idx="5">
                        <c:v>(Cooked) beans</c:v>
                      </c:pt>
                      <c:pt idx="6">
                        <c:v>Hydrolysate</c:v>
                      </c:pt>
                      <c:pt idx="7">
                        <c:v>Raw Bean</c:v>
                      </c:pt>
                      <c:pt idx="8">
                        <c:v>Brothy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ANOVA_Pea!$M$19:$M$27</c15:sqref>
                        </c15:formulaRef>
                      </c:ext>
                    </c:extLst>
                    <c:numCache>
                      <c:formatCode>0.0</c:formatCode>
                      <c:ptCount val="9"/>
                      <c:pt idx="0">
                        <c:v>66.67</c:v>
                      </c:pt>
                      <c:pt idx="1">
                        <c:v>58.33</c:v>
                      </c:pt>
                      <c:pt idx="2">
                        <c:v>12.22</c:v>
                      </c:pt>
                      <c:pt idx="3">
                        <c:v>67.56</c:v>
                      </c:pt>
                      <c:pt idx="4">
                        <c:v>46.67</c:v>
                      </c:pt>
                      <c:pt idx="5">
                        <c:v>7.22</c:v>
                      </c:pt>
                      <c:pt idx="6">
                        <c:v>9.67</c:v>
                      </c:pt>
                      <c:pt idx="7">
                        <c:v>56.44</c:v>
                      </c:pt>
                      <c:pt idx="8">
                        <c:v>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8E1D-401F-A344-1DF8553D3665}"/>
                  </c:ext>
                </c:extLst>
              </c15:ser>
            </c15:filteredRadarSeries>
          </c:ext>
        </c:extLst>
      </c:radarChart>
      <c:catAx>
        <c:axId val="637333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30559"/>
        <c:crosses val="autoZero"/>
        <c:auto val="1"/>
        <c:lblAlgn val="ctr"/>
        <c:lblOffset val="100"/>
        <c:noMultiLvlLbl val="0"/>
      </c:catAx>
      <c:valAx>
        <c:axId val="63733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33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ANOVA_Pea!$K$32</c:f>
              <c:strCache>
                <c:ptCount val="1"/>
                <c:pt idx="0">
                  <c:v>pea not toasted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ANOVA_Pea!$J$33:$J$43</c15:sqref>
                  </c15:fullRef>
                </c:ext>
              </c:extLst>
              <c:f>ANOVA_Pea!$J$34:$J$43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ANOVA_Pea!$K$33:$K$43</c15:sqref>
                  </c15:fullRef>
                </c:ext>
              </c:extLst>
              <c:f>ANOVA_Pea!$K$34:$K$43</c:f>
              <c:numCache>
                <c:formatCode>0.0</c:formatCode>
                <c:ptCount val="10"/>
                <c:pt idx="0">
                  <c:v>65.67</c:v>
                </c:pt>
                <c:pt idx="1">
                  <c:v>72.89</c:v>
                </c:pt>
                <c:pt idx="2">
                  <c:v>63.89</c:v>
                </c:pt>
                <c:pt idx="3">
                  <c:v>57.44</c:v>
                </c:pt>
                <c:pt idx="4">
                  <c:v>10.11</c:v>
                </c:pt>
                <c:pt idx="5">
                  <c:v>54.89</c:v>
                </c:pt>
                <c:pt idx="6">
                  <c:v>49.67</c:v>
                </c:pt>
                <c:pt idx="7">
                  <c:v>1.1100000000000001</c:v>
                </c:pt>
                <c:pt idx="8">
                  <c:v>58.44</c:v>
                </c:pt>
                <c:pt idx="9">
                  <c:v>2.2200000000000002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A9-44B8-B2F3-48655D3FB61D}"/>
            </c:ext>
          </c:extLst>
        </c:ser>
        <c:ser>
          <c:idx val="2"/>
          <c:order val="1"/>
          <c:tx>
            <c:strRef>
              <c:f>ANOVA_Pea!$M$32</c:f>
              <c:strCache>
                <c:ptCount val="1"/>
                <c:pt idx="0">
                  <c:v>pea toasted concentrate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ANOVA_Pea!$J$33:$J$43</c15:sqref>
                  </c15:fullRef>
                </c:ext>
              </c:extLst>
              <c:f>ANOVA_Pea!$J$34:$J$43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ANOVA_Pea!$M$33:$M$43</c15:sqref>
                  </c15:fullRef>
                </c:ext>
              </c:extLst>
              <c:f>ANOVA_Pea!$M$34:$M$43</c:f>
              <c:numCache>
                <c:formatCode>0.0</c:formatCode>
                <c:ptCount val="10"/>
                <c:pt idx="0">
                  <c:v>66.67</c:v>
                </c:pt>
                <c:pt idx="1">
                  <c:v>73.44</c:v>
                </c:pt>
                <c:pt idx="2">
                  <c:v>66.67</c:v>
                </c:pt>
                <c:pt idx="3">
                  <c:v>58.33</c:v>
                </c:pt>
                <c:pt idx="4">
                  <c:v>12.22</c:v>
                </c:pt>
                <c:pt idx="5">
                  <c:v>67.56</c:v>
                </c:pt>
                <c:pt idx="6">
                  <c:v>46.67</c:v>
                </c:pt>
                <c:pt idx="7">
                  <c:v>7.22</c:v>
                </c:pt>
                <c:pt idx="8">
                  <c:v>56.44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A9-44B8-B2F3-48655D3FB61D}"/>
            </c:ext>
          </c:extLst>
        </c:ser>
        <c:ser>
          <c:idx val="1"/>
          <c:order val="2"/>
          <c:tx>
            <c:strRef>
              <c:f>ANOVA_Pea!$L$32</c:f>
              <c:strCache>
                <c:ptCount val="1"/>
                <c:pt idx="0">
                  <c:v>pea toasted beans</c:v>
                </c:pt>
              </c:strCache>
            </c:strRef>
          </c:tx>
          <c:spPr>
            <a:ln w="28575" cap="rnd">
              <a:solidFill>
                <a:srgbClr val="009999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ANOVA_Pea!$J$33:$J$43</c15:sqref>
                  </c15:fullRef>
                </c:ext>
              </c:extLst>
              <c:f>ANOVA_Pea!$J$34:$J$43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ANOVA_Pea!$L$33:$L$43</c15:sqref>
                  </c15:fullRef>
                </c:ext>
              </c:extLst>
              <c:f>ANOVA_Pea!$L$34:$L$43</c:f>
              <c:numCache>
                <c:formatCode>0.0</c:formatCode>
                <c:ptCount val="10"/>
                <c:pt idx="0">
                  <c:v>55.22</c:v>
                </c:pt>
                <c:pt idx="1">
                  <c:v>51.22</c:v>
                </c:pt>
                <c:pt idx="2">
                  <c:v>32.89</c:v>
                </c:pt>
                <c:pt idx="3">
                  <c:v>42</c:v>
                </c:pt>
                <c:pt idx="4">
                  <c:v>8.33</c:v>
                </c:pt>
                <c:pt idx="5">
                  <c:v>31</c:v>
                </c:pt>
                <c:pt idx="6">
                  <c:v>8.89</c:v>
                </c:pt>
                <c:pt idx="7">
                  <c:v>13.56</c:v>
                </c:pt>
                <c:pt idx="8">
                  <c:v>6.67</c:v>
                </c:pt>
                <c:pt idx="9">
                  <c:v>8.33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A9-44B8-B2F3-48655D3FB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333055"/>
        <c:axId val="637330559"/>
      </c:radarChart>
      <c:catAx>
        <c:axId val="637333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30559"/>
        <c:crosses val="autoZero"/>
        <c:auto val="1"/>
        <c:lblAlgn val="ctr"/>
        <c:lblOffset val="100"/>
        <c:noMultiLvlLbl val="0"/>
      </c:catAx>
      <c:valAx>
        <c:axId val="63733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333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3"/>
          <c:order val="0"/>
          <c:tx>
            <c:strRef>
              <c:f>ANOVA_Pea!$K$32</c:f>
              <c:strCache>
                <c:ptCount val="1"/>
                <c:pt idx="0">
                  <c:v>pea not toasted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ANOVA_Pea!$J$33:$J$43</c15:sqref>
                  </c15:fullRef>
                </c:ext>
              </c:extLst>
              <c:f>ANOVA_Pea!$J$34:$J$43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ANOVA_Pea!$K$33:$K$43</c15:sqref>
                  </c15:fullRef>
                </c:ext>
              </c:extLst>
              <c:f>ANOVA_Pea!$K$34:$K$43</c:f>
              <c:numCache>
                <c:formatCode>0.0</c:formatCode>
                <c:ptCount val="10"/>
                <c:pt idx="0">
                  <c:v>65.67</c:v>
                </c:pt>
                <c:pt idx="1">
                  <c:v>72.89</c:v>
                </c:pt>
                <c:pt idx="2">
                  <c:v>63.89</c:v>
                </c:pt>
                <c:pt idx="3">
                  <c:v>57.44</c:v>
                </c:pt>
                <c:pt idx="4">
                  <c:v>10.11</c:v>
                </c:pt>
                <c:pt idx="5">
                  <c:v>54.89</c:v>
                </c:pt>
                <c:pt idx="6">
                  <c:v>49.67</c:v>
                </c:pt>
                <c:pt idx="7">
                  <c:v>1.1100000000000001</c:v>
                </c:pt>
                <c:pt idx="8">
                  <c:v>58.44</c:v>
                </c:pt>
                <c:pt idx="9">
                  <c:v>2.2200000000000002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C7A-4A35-9215-0982394151D4}"/>
            </c:ext>
          </c:extLst>
        </c:ser>
        <c:ser>
          <c:idx val="4"/>
          <c:order val="1"/>
          <c:tx>
            <c:strRef>
              <c:f>ANOVA_Pea!$L$32</c:f>
              <c:strCache>
                <c:ptCount val="1"/>
                <c:pt idx="0">
                  <c:v>pea toasted beans</c:v>
                </c:pt>
              </c:strCache>
            </c:strRef>
          </c:tx>
          <c:spPr>
            <a:ln>
              <a:solidFill>
                <a:srgbClr val="009999"/>
              </a:solidFill>
            </a:ln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ANOVA_Pea!$J$33:$J$43</c15:sqref>
                  </c15:fullRef>
                </c:ext>
              </c:extLst>
              <c:f>ANOVA_Pea!$J$34:$J$43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ANOVA_Pea!$L$33:$L$43</c15:sqref>
                  </c15:fullRef>
                </c:ext>
              </c:extLst>
              <c:f>ANOVA_Pea!$L$34:$L$43</c:f>
              <c:numCache>
                <c:formatCode>0.0</c:formatCode>
                <c:ptCount val="10"/>
                <c:pt idx="0">
                  <c:v>55.22</c:v>
                </c:pt>
                <c:pt idx="1">
                  <c:v>51.22</c:v>
                </c:pt>
                <c:pt idx="2">
                  <c:v>32.89</c:v>
                </c:pt>
                <c:pt idx="3">
                  <c:v>42</c:v>
                </c:pt>
                <c:pt idx="4">
                  <c:v>8.33</c:v>
                </c:pt>
                <c:pt idx="5">
                  <c:v>31</c:v>
                </c:pt>
                <c:pt idx="6">
                  <c:v>8.89</c:v>
                </c:pt>
                <c:pt idx="7">
                  <c:v>13.56</c:v>
                </c:pt>
                <c:pt idx="8">
                  <c:v>6.67</c:v>
                </c:pt>
                <c:pt idx="9">
                  <c:v>8.33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C7A-4A35-9215-0982394151D4}"/>
            </c:ext>
          </c:extLst>
        </c:ser>
        <c:ser>
          <c:idx val="5"/>
          <c:order val="2"/>
          <c:tx>
            <c:strRef>
              <c:f>ANOVA_Pea!$M$32</c:f>
              <c:strCache>
                <c:ptCount val="1"/>
                <c:pt idx="0">
                  <c:v>pea toasted concentrate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ANOVA_Pea!$J$33:$J$43</c15:sqref>
                  </c15:fullRef>
                </c:ext>
              </c:extLst>
              <c:f>ANOVA_Pea!$J$34:$J$43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ANOVA_Pea!$M$33:$M$43</c15:sqref>
                  </c15:fullRef>
                </c:ext>
              </c:extLst>
              <c:f>ANOVA_Pea!$M$34:$M$43</c:f>
              <c:numCache>
                <c:formatCode>0.0</c:formatCode>
                <c:ptCount val="10"/>
                <c:pt idx="0">
                  <c:v>66.67</c:v>
                </c:pt>
                <c:pt idx="1">
                  <c:v>73.44</c:v>
                </c:pt>
                <c:pt idx="2">
                  <c:v>66.67</c:v>
                </c:pt>
                <c:pt idx="3">
                  <c:v>58.33</c:v>
                </c:pt>
                <c:pt idx="4">
                  <c:v>12.22</c:v>
                </c:pt>
                <c:pt idx="5">
                  <c:v>67.56</c:v>
                </c:pt>
                <c:pt idx="6">
                  <c:v>46.67</c:v>
                </c:pt>
                <c:pt idx="7">
                  <c:v>7.22</c:v>
                </c:pt>
                <c:pt idx="8">
                  <c:v>56.44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C7A-4A35-9215-0982394151D4}"/>
            </c:ext>
          </c:extLst>
        </c:ser>
        <c:ser>
          <c:idx val="0"/>
          <c:order val="3"/>
          <c:tx>
            <c:strRef>
              <c:f>ANOVA_FABA!$K$36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ANOVA_FABA!$J$37:$J$47</c15:sqref>
                  </c15:fullRef>
                </c:ext>
              </c:extLst>
              <c:f>ANOVA_FABA!$J$38:$J$47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ANOVA_FABA!$K$37:$K$47</c15:sqref>
                  </c15:fullRef>
                </c:ext>
              </c:extLst>
              <c:f>ANOVA_FABA!$K$38:$K$47</c:f>
              <c:numCache>
                <c:formatCode>0.0</c:formatCode>
                <c:ptCount val="10"/>
                <c:pt idx="0">
                  <c:v>56.33</c:v>
                </c:pt>
                <c:pt idx="1">
                  <c:v>60.89</c:v>
                </c:pt>
                <c:pt idx="2">
                  <c:v>44.33</c:v>
                </c:pt>
                <c:pt idx="3">
                  <c:v>48.33</c:v>
                </c:pt>
                <c:pt idx="4">
                  <c:v>9.11</c:v>
                </c:pt>
                <c:pt idx="5">
                  <c:v>32.78</c:v>
                </c:pt>
                <c:pt idx="6">
                  <c:v>45.56</c:v>
                </c:pt>
                <c:pt idx="7">
                  <c:v>10</c:v>
                </c:pt>
                <c:pt idx="8">
                  <c:v>37.22</c:v>
                </c:pt>
                <c:pt idx="9">
                  <c:v>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C7A-4A35-9215-0982394151D4}"/>
            </c:ext>
          </c:extLst>
        </c:ser>
        <c:ser>
          <c:idx val="1"/>
          <c:order val="4"/>
          <c:tx>
            <c:strRef>
              <c:f>ANOVA_FABA!$M$36</c:f>
              <c:strCache>
                <c:ptCount val="1"/>
                <c:pt idx="0">
                  <c:v>faba toasted concentrate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ANOVA_FABA!$J$37:$J$47</c15:sqref>
                  </c15:fullRef>
                </c:ext>
              </c:extLst>
              <c:f>ANOVA_FABA!$J$38:$J$47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ANOVA_FABA!$M$37:$M$47</c15:sqref>
                  </c15:fullRef>
                </c:ext>
              </c:extLst>
              <c:f>ANOVA_FABA!$M$38:$M$47</c:f>
              <c:numCache>
                <c:formatCode>0.0</c:formatCode>
                <c:ptCount val="10"/>
                <c:pt idx="0">
                  <c:v>52</c:v>
                </c:pt>
                <c:pt idx="1">
                  <c:v>56</c:v>
                </c:pt>
                <c:pt idx="2">
                  <c:v>39.78</c:v>
                </c:pt>
                <c:pt idx="3">
                  <c:v>48.67</c:v>
                </c:pt>
                <c:pt idx="4">
                  <c:v>8.89</c:v>
                </c:pt>
                <c:pt idx="5">
                  <c:v>30</c:v>
                </c:pt>
                <c:pt idx="6">
                  <c:v>26.89</c:v>
                </c:pt>
                <c:pt idx="7">
                  <c:v>16.11</c:v>
                </c:pt>
                <c:pt idx="8">
                  <c:v>37.22</c:v>
                </c:pt>
                <c:pt idx="9">
                  <c:v>5.1100000000000003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C7A-4A35-9215-0982394151D4}"/>
            </c:ext>
          </c:extLst>
        </c:ser>
        <c:ser>
          <c:idx val="2"/>
          <c:order val="5"/>
          <c:tx>
            <c:strRef>
              <c:f>ANOVA_FABA!$L$36</c:f>
              <c:strCache>
                <c:ptCount val="1"/>
                <c:pt idx="0">
                  <c:v>faba toasted beans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ANOVA_FABA!$J$37:$J$47</c15:sqref>
                  </c15:fullRef>
                </c:ext>
              </c:extLst>
              <c:f>ANOVA_FABA!$J$38:$J$47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ANOVA_FABA!$L$37:$L$47</c15:sqref>
                  </c15:fullRef>
                </c:ext>
              </c:extLst>
              <c:f>ANOVA_FABA!$L$38:$L$47</c:f>
              <c:numCache>
                <c:formatCode>0.0</c:formatCode>
                <c:ptCount val="10"/>
                <c:pt idx="0">
                  <c:v>61.11</c:v>
                </c:pt>
                <c:pt idx="1">
                  <c:v>41.67</c:v>
                </c:pt>
                <c:pt idx="2">
                  <c:v>21.11</c:v>
                </c:pt>
                <c:pt idx="3">
                  <c:v>37.78</c:v>
                </c:pt>
                <c:pt idx="4">
                  <c:v>5.78</c:v>
                </c:pt>
                <c:pt idx="5">
                  <c:v>9.44</c:v>
                </c:pt>
                <c:pt idx="6">
                  <c:v>0</c:v>
                </c:pt>
                <c:pt idx="7">
                  <c:v>28.44</c:v>
                </c:pt>
                <c:pt idx="8">
                  <c:v>1</c:v>
                </c:pt>
                <c:pt idx="9">
                  <c:v>49.33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C7A-4A35-9215-098239415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3"/>
          <c:order val="0"/>
          <c:tx>
            <c:strRef>
              <c:f>ANOVA_Pea!$K$32</c:f>
              <c:strCache>
                <c:ptCount val="1"/>
                <c:pt idx="0">
                  <c:v>pea not toasted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ANOVA_Pea!$J$33:$J$43</c15:sqref>
                  </c15:fullRef>
                </c:ext>
              </c:extLst>
              <c:f>ANOVA_Pea!$J$34:$J$43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ANOVA_Pea!$K$33:$K$43</c15:sqref>
                  </c15:fullRef>
                </c:ext>
              </c:extLst>
              <c:f>ANOVA_Pea!$K$34:$K$43</c:f>
              <c:numCache>
                <c:formatCode>0.0</c:formatCode>
                <c:ptCount val="10"/>
                <c:pt idx="0">
                  <c:v>65.67</c:v>
                </c:pt>
                <c:pt idx="1">
                  <c:v>72.89</c:v>
                </c:pt>
                <c:pt idx="2">
                  <c:v>63.89</c:v>
                </c:pt>
                <c:pt idx="3">
                  <c:v>57.44</c:v>
                </c:pt>
                <c:pt idx="4">
                  <c:v>10.11</c:v>
                </c:pt>
                <c:pt idx="5">
                  <c:v>54.89</c:v>
                </c:pt>
                <c:pt idx="6">
                  <c:v>49.67</c:v>
                </c:pt>
                <c:pt idx="7">
                  <c:v>1.1100000000000001</c:v>
                </c:pt>
                <c:pt idx="8">
                  <c:v>58.44</c:v>
                </c:pt>
                <c:pt idx="9">
                  <c:v>2.2200000000000002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B0-4E5F-B6F6-EAFBFF192581}"/>
            </c:ext>
          </c:extLst>
        </c:ser>
        <c:ser>
          <c:idx val="0"/>
          <c:order val="3"/>
          <c:tx>
            <c:strRef>
              <c:f>ANOVA_FABA!$K$36</c:f>
              <c:strCache>
                <c:ptCount val="1"/>
                <c:pt idx="0">
                  <c:v>faba non toasted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ANOVA_FABA!$J$37:$J$47</c15:sqref>
                  </c15:fullRef>
                </c:ext>
              </c:extLst>
              <c:f>ANOVA_FABA!$J$38:$J$47</c:f>
              <c:strCache>
                <c:ptCount val="10"/>
                <c:pt idx="0">
                  <c:v>Odour Int.</c:v>
                </c:pt>
                <c:pt idx="1">
                  <c:v>Flavour Int.</c:v>
                </c:pt>
                <c:pt idx="2">
                  <c:v>Bitter</c:v>
                </c:pt>
                <c:pt idx="3">
                  <c:v>Astringent</c:v>
                </c:pt>
                <c:pt idx="4">
                  <c:v>Sour</c:v>
                </c:pt>
                <c:pt idx="5">
                  <c:v>Pea</c:v>
                </c:pt>
                <c:pt idx="6">
                  <c:v>Green</c:v>
                </c:pt>
                <c:pt idx="7">
                  <c:v>(Cooked) beans</c:v>
                </c:pt>
                <c:pt idx="8">
                  <c:v>Raw Bean</c:v>
                </c:pt>
                <c:pt idx="9">
                  <c:v>Brothy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ANOVA_FABA!$K$37:$K$47</c15:sqref>
                  </c15:fullRef>
                </c:ext>
              </c:extLst>
              <c:f>ANOVA_FABA!$K$38:$K$47</c:f>
              <c:numCache>
                <c:formatCode>0.0</c:formatCode>
                <c:ptCount val="10"/>
                <c:pt idx="0">
                  <c:v>56.33</c:v>
                </c:pt>
                <c:pt idx="1">
                  <c:v>60.89</c:v>
                </c:pt>
                <c:pt idx="2">
                  <c:v>44.33</c:v>
                </c:pt>
                <c:pt idx="3">
                  <c:v>48.33</c:v>
                </c:pt>
                <c:pt idx="4">
                  <c:v>9.11</c:v>
                </c:pt>
                <c:pt idx="5">
                  <c:v>32.78</c:v>
                </c:pt>
                <c:pt idx="6">
                  <c:v>45.56</c:v>
                </c:pt>
                <c:pt idx="7">
                  <c:v>10</c:v>
                </c:pt>
                <c:pt idx="8">
                  <c:v>37.22</c:v>
                </c:pt>
                <c:pt idx="9">
                  <c:v>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B0-4E5F-B6F6-EAFBFF192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15231"/>
        <c:axId val="676413567"/>
        <c:extLst>
          <c:ext xmlns:c15="http://schemas.microsoft.com/office/drawing/2012/chart" uri="{02D57815-91ED-43cb-92C2-25804820EDAC}">
            <c15:filteredRada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ANOVA_Pea!$L$32</c15:sqref>
                        </c15:formulaRef>
                      </c:ext>
                    </c:extLst>
                    <c:strCache>
                      <c:ptCount val="1"/>
                      <c:pt idx="0">
                        <c:v>pea toasted beans</c:v>
                      </c:pt>
                    </c:strCache>
                  </c:strRef>
                </c:tx>
                <c:spPr>
                  <a:ln>
                    <a:solidFill>
                      <a:srgbClr val="009999"/>
                    </a:solidFill>
                  </a:ln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ANOVA_Pea!$J$33:$J$43</c15:sqref>
                        </c15:fullRef>
                        <c15:formulaRef>
                          <c15:sqref>ANOVA_Pea!$J$34:$J$43</c15:sqref>
                        </c15:formulaRef>
                      </c:ext>
                    </c:extLst>
                    <c:strCache>
                      <c:ptCount val="10"/>
                      <c:pt idx="0">
                        <c:v>Odour Int.</c:v>
                      </c:pt>
                      <c:pt idx="1">
                        <c:v>Flavour Int.</c:v>
                      </c:pt>
                      <c:pt idx="2">
                        <c:v>Bitter</c:v>
                      </c:pt>
                      <c:pt idx="3">
                        <c:v>Astringent</c:v>
                      </c:pt>
                      <c:pt idx="4">
                        <c:v>Sour</c:v>
                      </c:pt>
                      <c:pt idx="5">
                        <c:v>Pea</c:v>
                      </c:pt>
                      <c:pt idx="6">
                        <c:v>Green</c:v>
                      </c:pt>
                      <c:pt idx="7">
                        <c:v>(Cooked) beans</c:v>
                      </c:pt>
                      <c:pt idx="8">
                        <c:v>Raw Bean</c:v>
                      </c:pt>
                      <c:pt idx="9">
                        <c:v>Brothy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ANOVA_Pea!$L$33:$L$43</c15:sqref>
                        </c15:fullRef>
                        <c15:formulaRef>
                          <c15:sqref>ANOVA_Pea!$L$34:$L$43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55.22</c:v>
                      </c:pt>
                      <c:pt idx="1">
                        <c:v>51.22</c:v>
                      </c:pt>
                      <c:pt idx="2">
                        <c:v>32.89</c:v>
                      </c:pt>
                      <c:pt idx="3">
                        <c:v>42</c:v>
                      </c:pt>
                      <c:pt idx="4">
                        <c:v>8.33</c:v>
                      </c:pt>
                      <c:pt idx="5">
                        <c:v>31</c:v>
                      </c:pt>
                      <c:pt idx="6">
                        <c:v>8.89</c:v>
                      </c:pt>
                      <c:pt idx="7">
                        <c:v>13.56</c:v>
                      </c:pt>
                      <c:pt idx="8">
                        <c:v>6.67</c:v>
                      </c:pt>
                      <c:pt idx="9">
                        <c:v>8.33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25B0-4E5F-B6F6-EAFBFF192581}"/>
                  </c:ext>
                </c:extLst>
              </c15:ser>
            </c15:filteredRadarSeries>
            <c15:filteredRadarSeries>
              <c15:ser>
                <c:idx val="5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ANOVA_Pea!$M$32</c15:sqref>
                        </c15:formulaRef>
                      </c:ext>
                    </c:extLst>
                    <c:strCache>
                      <c:ptCount val="1"/>
                      <c:pt idx="0">
                        <c:v>pea toasted concentrate</c:v>
                      </c:pt>
                    </c:strCache>
                  </c:strRef>
                </c:tx>
                <c:spPr>
                  <a:ln>
                    <a:solidFill>
                      <a:srgbClr val="92D050"/>
                    </a:solidFill>
                  </a:ln>
                </c:spPr>
                <c:marker>
                  <c:symbol val="none"/>
                </c:marke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ANOVA_Pea!$J$33:$J$43</c15:sqref>
                        </c15:fullRef>
                        <c15:formulaRef>
                          <c15:sqref>ANOVA_Pea!$J$34:$J$43</c15:sqref>
                        </c15:formulaRef>
                      </c:ext>
                    </c:extLst>
                    <c:strCache>
                      <c:ptCount val="10"/>
                      <c:pt idx="0">
                        <c:v>Odour Int.</c:v>
                      </c:pt>
                      <c:pt idx="1">
                        <c:v>Flavour Int.</c:v>
                      </c:pt>
                      <c:pt idx="2">
                        <c:v>Bitter</c:v>
                      </c:pt>
                      <c:pt idx="3">
                        <c:v>Astringent</c:v>
                      </c:pt>
                      <c:pt idx="4">
                        <c:v>Sour</c:v>
                      </c:pt>
                      <c:pt idx="5">
                        <c:v>Pea</c:v>
                      </c:pt>
                      <c:pt idx="6">
                        <c:v>Green</c:v>
                      </c:pt>
                      <c:pt idx="7">
                        <c:v>(Cooked) beans</c:v>
                      </c:pt>
                      <c:pt idx="8">
                        <c:v>Raw Bean</c:v>
                      </c:pt>
                      <c:pt idx="9">
                        <c:v>Brothy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ANOVA_Pea!$M$33:$M$43</c15:sqref>
                        </c15:fullRef>
                        <c15:formulaRef>
                          <c15:sqref>ANOVA_Pea!$M$34:$M$43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66.67</c:v>
                      </c:pt>
                      <c:pt idx="1">
                        <c:v>73.44</c:v>
                      </c:pt>
                      <c:pt idx="2">
                        <c:v>66.67</c:v>
                      </c:pt>
                      <c:pt idx="3">
                        <c:v>58.33</c:v>
                      </c:pt>
                      <c:pt idx="4">
                        <c:v>12.22</c:v>
                      </c:pt>
                      <c:pt idx="5">
                        <c:v>67.56</c:v>
                      </c:pt>
                      <c:pt idx="6">
                        <c:v>46.67</c:v>
                      </c:pt>
                      <c:pt idx="7">
                        <c:v>7.22</c:v>
                      </c:pt>
                      <c:pt idx="8">
                        <c:v>56.44</c:v>
                      </c:pt>
                      <c:pt idx="9">
                        <c:v>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5B0-4E5F-B6F6-EAFBFF192581}"/>
                  </c:ext>
                </c:extLst>
              </c15:ser>
            </c15:filteredRadarSeries>
            <c15:filteredRad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ANOVA_FABA!$M$36</c15:sqref>
                        </c15:formulaRef>
                      </c:ext>
                    </c:extLst>
                    <c:strCache>
                      <c:ptCount val="1"/>
                      <c:pt idx="0">
                        <c:v>faba toasted concentrate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ANOVA_FABA!$J$37:$J$47</c15:sqref>
                        </c15:fullRef>
                        <c15:formulaRef>
                          <c15:sqref>ANOVA_FABA!$J$38:$J$47</c15:sqref>
                        </c15:formulaRef>
                      </c:ext>
                    </c:extLst>
                    <c:strCache>
                      <c:ptCount val="10"/>
                      <c:pt idx="0">
                        <c:v>Odour Int.</c:v>
                      </c:pt>
                      <c:pt idx="1">
                        <c:v>Flavour Int.</c:v>
                      </c:pt>
                      <c:pt idx="2">
                        <c:v>Bitter</c:v>
                      </c:pt>
                      <c:pt idx="3">
                        <c:v>Astringent</c:v>
                      </c:pt>
                      <c:pt idx="4">
                        <c:v>Sour</c:v>
                      </c:pt>
                      <c:pt idx="5">
                        <c:v>Pea</c:v>
                      </c:pt>
                      <c:pt idx="6">
                        <c:v>Green</c:v>
                      </c:pt>
                      <c:pt idx="7">
                        <c:v>(Cooked) beans</c:v>
                      </c:pt>
                      <c:pt idx="8">
                        <c:v>Raw Bean</c:v>
                      </c:pt>
                      <c:pt idx="9">
                        <c:v>Brothy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ANOVA_FABA!$M$37:$M$47</c15:sqref>
                        </c15:fullRef>
                        <c15:formulaRef>
                          <c15:sqref>ANOVA_FABA!$M$38:$M$47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52</c:v>
                      </c:pt>
                      <c:pt idx="1">
                        <c:v>56</c:v>
                      </c:pt>
                      <c:pt idx="2">
                        <c:v>39.78</c:v>
                      </c:pt>
                      <c:pt idx="3">
                        <c:v>48.67</c:v>
                      </c:pt>
                      <c:pt idx="4">
                        <c:v>8.89</c:v>
                      </c:pt>
                      <c:pt idx="5">
                        <c:v>30</c:v>
                      </c:pt>
                      <c:pt idx="6">
                        <c:v>26.89</c:v>
                      </c:pt>
                      <c:pt idx="7">
                        <c:v>16.11</c:v>
                      </c:pt>
                      <c:pt idx="8">
                        <c:v>37.22</c:v>
                      </c:pt>
                      <c:pt idx="9">
                        <c:v>5.1100000000000003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5B0-4E5F-B6F6-EAFBFF192581}"/>
                  </c:ext>
                </c:extLst>
              </c15:ser>
            </c15:filteredRadarSeries>
            <c15:filteredRadarSeries>
              <c15:ser>
                <c:idx val="2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ANOVA_FABA!$L$36</c15:sqref>
                        </c15:formulaRef>
                      </c:ext>
                    </c:extLst>
                    <c:strCache>
                      <c:ptCount val="1"/>
                      <c:pt idx="0">
                        <c:v>faba toasted beans</c:v>
                      </c:pt>
                    </c:strCache>
                  </c:strRef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ANOVA_FABA!$J$37:$J$47</c15:sqref>
                        </c15:fullRef>
                        <c15:formulaRef>
                          <c15:sqref>ANOVA_FABA!$J$38:$J$47</c15:sqref>
                        </c15:formulaRef>
                      </c:ext>
                    </c:extLst>
                    <c:strCache>
                      <c:ptCount val="10"/>
                      <c:pt idx="0">
                        <c:v>Odour Int.</c:v>
                      </c:pt>
                      <c:pt idx="1">
                        <c:v>Flavour Int.</c:v>
                      </c:pt>
                      <c:pt idx="2">
                        <c:v>Bitter</c:v>
                      </c:pt>
                      <c:pt idx="3">
                        <c:v>Astringent</c:v>
                      </c:pt>
                      <c:pt idx="4">
                        <c:v>Sour</c:v>
                      </c:pt>
                      <c:pt idx="5">
                        <c:v>Pea</c:v>
                      </c:pt>
                      <c:pt idx="6">
                        <c:v>Green</c:v>
                      </c:pt>
                      <c:pt idx="7">
                        <c:v>(Cooked) beans</c:v>
                      </c:pt>
                      <c:pt idx="8">
                        <c:v>Raw Bean</c:v>
                      </c:pt>
                      <c:pt idx="9">
                        <c:v>Brothy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ANOVA_FABA!$L$37:$L$47</c15:sqref>
                        </c15:fullRef>
                        <c15:formulaRef>
                          <c15:sqref>ANOVA_FABA!$L$38:$L$47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61.11</c:v>
                      </c:pt>
                      <c:pt idx="1">
                        <c:v>41.67</c:v>
                      </c:pt>
                      <c:pt idx="2">
                        <c:v>21.11</c:v>
                      </c:pt>
                      <c:pt idx="3">
                        <c:v>37.78</c:v>
                      </c:pt>
                      <c:pt idx="4">
                        <c:v>5.78</c:v>
                      </c:pt>
                      <c:pt idx="5">
                        <c:v>9.44</c:v>
                      </c:pt>
                      <c:pt idx="6">
                        <c:v>0</c:v>
                      </c:pt>
                      <c:pt idx="7">
                        <c:v>28.44</c:v>
                      </c:pt>
                      <c:pt idx="8">
                        <c:v>1</c:v>
                      </c:pt>
                      <c:pt idx="9">
                        <c:v>49.33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5B0-4E5F-B6F6-EAFBFF192581}"/>
                  </c:ext>
                </c:extLst>
              </c15:ser>
            </c15:filteredRadarSeries>
          </c:ext>
        </c:extLst>
      </c:radarChart>
      <c:catAx>
        <c:axId val="67641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3567"/>
        <c:crosses val="autoZero"/>
        <c:auto val="1"/>
        <c:lblAlgn val="ctr"/>
        <c:lblOffset val="100"/>
        <c:noMultiLvlLbl val="0"/>
      </c:catAx>
      <c:valAx>
        <c:axId val="676413567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15231"/>
        <c:crosses val="autoZero"/>
        <c:crossBetween val="between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ANOVA_Total!$Y$12</c:f>
              <c:strCache>
                <c:ptCount val="1"/>
                <c:pt idx="0">
                  <c:v>Pea flavour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30-4CA1-8D10-47352A17E8F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539-4791-8035-BD004070F58F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539-4791-8035-BD004070F58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539-4791-8035-BD004070F58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539-4791-8035-BD004070F58F}"/>
              </c:ext>
            </c:extLst>
          </c:dPt>
          <c:dPt>
            <c:idx val="5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539-4791-8035-BD004070F58F}"/>
              </c:ext>
            </c:extLst>
          </c:dPt>
          <c:dPt>
            <c:idx val="6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371-48AD-80E1-D9424E13DF89}"/>
              </c:ext>
            </c:extLst>
          </c:dPt>
          <c:cat>
            <c:strRef>
              <c:f>ANOVA_Total!$Z$6:$AF$6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ANOVA_Total!$Z$12:$AF$12</c:f>
              <c:numCache>
                <c:formatCode>0.0</c:formatCode>
                <c:ptCount val="7"/>
                <c:pt idx="0">
                  <c:v>32.78</c:v>
                </c:pt>
                <c:pt idx="1">
                  <c:v>9.44</c:v>
                </c:pt>
                <c:pt idx="2">
                  <c:v>30</c:v>
                </c:pt>
                <c:pt idx="4">
                  <c:v>54.89</c:v>
                </c:pt>
                <c:pt idx="5">
                  <c:v>31</c:v>
                </c:pt>
                <c:pt idx="6">
                  <c:v>67.56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39-4791-8035-BD004070F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8937128"/>
        <c:axId val="628937456"/>
      </c:barChart>
      <c:catAx>
        <c:axId val="628937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937456"/>
        <c:crosses val="autoZero"/>
        <c:auto val="1"/>
        <c:lblAlgn val="ctr"/>
        <c:lblOffset val="100"/>
        <c:noMultiLvlLbl val="0"/>
      </c:catAx>
      <c:valAx>
        <c:axId val="628937456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937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Green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ANOVA_Total!$Y$13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C0-4144-9920-A288F9BAF5EF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7DD-4918-85F8-792CD27302BE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DD-4918-85F8-792CD27302B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7DD-4918-85F8-792CD27302BE}"/>
              </c:ext>
            </c:extLst>
          </c:dPt>
          <c:dPt>
            <c:idx val="5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DD-4918-85F8-792CD27302BE}"/>
              </c:ext>
            </c:extLst>
          </c:dPt>
          <c:dPt>
            <c:idx val="6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AD-4828-AFE6-8B77FEA5E184}"/>
              </c:ext>
            </c:extLst>
          </c:dPt>
          <c:cat>
            <c:strRef>
              <c:f>ANOVA_Total!$Z$6:$AF$6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ANOVA_Total!$Z$13:$AF$13</c:f>
              <c:numCache>
                <c:formatCode>0.0</c:formatCode>
                <c:ptCount val="7"/>
                <c:pt idx="0">
                  <c:v>45.56</c:v>
                </c:pt>
                <c:pt idx="1">
                  <c:v>0</c:v>
                </c:pt>
                <c:pt idx="2">
                  <c:v>26.89</c:v>
                </c:pt>
                <c:pt idx="4">
                  <c:v>49.67</c:v>
                </c:pt>
                <c:pt idx="5">
                  <c:v>8.89</c:v>
                </c:pt>
                <c:pt idx="6">
                  <c:v>46.67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DD-4918-85F8-792CD27302BE}"/>
            </c:ext>
          </c:extLst>
        </c:ser>
        <c:ser>
          <c:idx val="1"/>
          <c:order val="1"/>
          <c:tx>
            <c:strRef>
              <c:f>ANOVA_Total!$Z$6</c:f>
              <c:strCache>
                <c:ptCount val="1"/>
                <c:pt idx="0">
                  <c:v>Faba non toasted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ANOVA_Total!$Z$6:$AF$6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ANOVA_Total!$AA$6:$AF$6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DD-4918-85F8-792CD2730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2653048"/>
        <c:axId val="672648128"/>
      </c:barChart>
      <c:catAx>
        <c:axId val="672653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648128"/>
        <c:crosses val="autoZero"/>
        <c:auto val="1"/>
        <c:lblAlgn val="ctr"/>
        <c:lblOffset val="100"/>
        <c:noMultiLvlLbl val="0"/>
      </c:catAx>
      <c:valAx>
        <c:axId val="672648128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653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Raw bean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ANOVA_Total!$Y$16</c:f>
              <c:strCache>
                <c:ptCount val="1"/>
                <c:pt idx="0">
                  <c:v>Raw Bean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A5-491A-8C85-ACB58AC73F1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2B1E-49FF-8B3F-BFF4832CF21C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B1E-49FF-8B3F-BFF4832CF21C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1E-49FF-8B3F-BFF4832CF21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2B1E-49FF-8B3F-BFF4832CF21C}"/>
              </c:ext>
            </c:extLst>
          </c:dPt>
          <c:dPt>
            <c:idx val="5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1E-49FF-8B3F-BFF4832CF21C}"/>
              </c:ext>
            </c:extLst>
          </c:dPt>
          <c:dPt>
            <c:idx val="6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14E-449E-B1E7-47272C8C1218}"/>
              </c:ext>
            </c:extLst>
          </c:dPt>
          <c:cat>
            <c:strRef>
              <c:f>ANOVA_Total!$Z$6:$AF$6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ANOVA_Total!$Z$16:$AF$16</c:f>
              <c:numCache>
                <c:formatCode>0.0</c:formatCode>
                <c:ptCount val="7"/>
                <c:pt idx="0">
                  <c:v>37.22</c:v>
                </c:pt>
                <c:pt idx="1">
                  <c:v>1</c:v>
                </c:pt>
                <c:pt idx="2">
                  <c:v>37.22</c:v>
                </c:pt>
                <c:pt idx="4">
                  <c:v>58.44</c:v>
                </c:pt>
                <c:pt idx="5">
                  <c:v>6.67</c:v>
                </c:pt>
                <c:pt idx="6">
                  <c:v>56.44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1E-49FF-8B3F-BFF4832CF21C}"/>
            </c:ext>
          </c:extLst>
        </c:ser>
        <c:ser>
          <c:idx val="1"/>
          <c:order val="1"/>
          <c:tx>
            <c:strRef>
              <c:f>ANOVA_Total!$Z$6</c:f>
              <c:strCache>
                <c:ptCount val="1"/>
                <c:pt idx="0">
                  <c:v>Faba non toasted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ANOVA_Total!$Z$6:$AF$6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ANOVA_Total!$AA$6:$AF$6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1E-49FF-8B3F-BFF4832CF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9558136"/>
        <c:axId val="669558464"/>
      </c:barChart>
      <c:catAx>
        <c:axId val="669558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58464"/>
        <c:crosses val="autoZero"/>
        <c:auto val="1"/>
        <c:lblAlgn val="ctr"/>
        <c:lblOffset val="100"/>
        <c:noMultiLvlLbl val="0"/>
      </c:catAx>
      <c:valAx>
        <c:axId val="66955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58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Overall quality</a:t>
            </a:r>
            <a:r>
              <a:rPr lang="en-US" baseline="0"/>
              <a:t> </a:t>
            </a:r>
            <a:endParaRPr lang="en-US"/>
          </a:p>
        </c:rich>
      </c:tx>
      <c:layout>
        <c:manualLayout>
          <c:xMode val="edge"/>
          <c:yMode val="edge"/>
          <c:x val="0.43441112414139726"/>
          <c:y val="3.69600369600369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ANOVA_Total!$Y$7</c:f>
              <c:strCache>
                <c:ptCount val="1"/>
                <c:pt idx="0">
                  <c:v>Overall Quality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D5A3-4E87-9053-08E2B7C37C8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5A3-4E87-9053-08E2B7C37C8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D5A3-4E87-9053-08E2B7C37C8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5A3-4E87-9053-08E2B7C37C8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D5A3-4E87-9053-08E2B7C37C83}"/>
              </c:ext>
            </c:extLst>
          </c:dPt>
          <c:cat>
            <c:strRef>
              <c:f>ANOVA_Total!$Z$6:$AF$6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ANOVA_Total!$Z$7:$AF$7</c:f>
              <c:numCache>
                <c:formatCode>0.0</c:formatCode>
                <c:ptCount val="7"/>
                <c:pt idx="0">
                  <c:v>46</c:v>
                </c:pt>
                <c:pt idx="1">
                  <c:v>53.89</c:v>
                </c:pt>
                <c:pt idx="2">
                  <c:v>45.11</c:v>
                </c:pt>
                <c:pt idx="4">
                  <c:v>14.56</c:v>
                </c:pt>
                <c:pt idx="5">
                  <c:v>42.33</c:v>
                </c:pt>
                <c:pt idx="6">
                  <c:v>20.56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A3-4E87-9053-08E2B7C37C83}"/>
            </c:ext>
          </c:extLst>
        </c:ser>
        <c:ser>
          <c:idx val="1"/>
          <c:order val="1"/>
          <c:tx>
            <c:strRef>
              <c:f>ANOVA_Total!$Z$6</c:f>
              <c:strCache>
                <c:ptCount val="1"/>
                <c:pt idx="0">
                  <c:v>Faba non toasted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ANOVA_Total!$Z$6:$AF$6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ANOVA_Total!$AA$6:$AF$6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A3-4E87-9053-08E2B7C37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7983112"/>
        <c:axId val="677989344"/>
      </c:barChart>
      <c:catAx>
        <c:axId val="677983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989344"/>
        <c:crosses val="autoZero"/>
        <c:auto val="1"/>
        <c:lblAlgn val="ctr"/>
        <c:lblOffset val="100"/>
        <c:noMultiLvlLbl val="0"/>
      </c:catAx>
      <c:valAx>
        <c:axId val="677989344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983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Raw bean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ANOVA_Total!$Y$16</c:f>
              <c:strCache>
                <c:ptCount val="1"/>
                <c:pt idx="0">
                  <c:v>Raw Bean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1EA-4D30-AA6E-9FD6A8176B1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1EA-4D30-AA6E-9FD6A8176B1F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1EA-4D30-AA6E-9FD6A8176B1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1EA-4D30-AA6E-9FD6A8176B1F}"/>
              </c:ext>
            </c:extLst>
          </c:dPt>
          <c:dPt>
            <c:idx val="4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1EA-4D30-AA6E-9FD6A8176B1F}"/>
              </c:ext>
            </c:extLst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ANOVA_Total!$Z$6:$AF$6</c15:sqref>
                  </c15:fullRef>
                </c:ext>
              </c:extLst>
              <c:f>(ANOVA_Total!$Z$6:$AA$6,ANOVA_Total!$AC$6:$AE$6)</c:f>
              <c:strCache>
                <c:ptCount val="5"/>
                <c:pt idx="0">
                  <c:v>Faba non toasted</c:v>
                </c:pt>
                <c:pt idx="1">
                  <c:v>Faba toasted beans</c:v>
                </c:pt>
                <c:pt idx="3">
                  <c:v>Pea non toasted</c:v>
                </c:pt>
                <c:pt idx="4">
                  <c:v>Pea toasted beans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ANOVA_Total!$Z$16:$AF$16</c15:sqref>
                  </c15:fullRef>
                </c:ext>
              </c:extLst>
              <c:f>(ANOVA_Total!$Z$16:$AA$16,ANOVA_Total!$AC$16:$AE$16)</c:f>
              <c:numCache>
                <c:formatCode>0.0</c:formatCode>
                <c:ptCount val="5"/>
                <c:pt idx="0">
                  <c:v>37.22</c:v>
                </c:pt>
                <c:pt idx="1">
                  <c:v>1</c:v>
                </c:pt>
                <c:pt idx="3">
                  <c:v>58.44</c:v>
                </c:pt>
                <c:pt idx="4">
                  <c:v>6.67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ANOVA_Total!$AB$16</c15:sqref>
                  <c15:spPr xmlns:c15="http://schemas.microsoft.com/office/drawing/2012/chart">
                    <a:solidFill>
                      <a:srgbClr val="FF0000"/>
                    </a:solidFill>
                    <a:ln>
                      <a:noFill/>
                    </a:ln>
                    <a:effectLst/>
                  </c15:spPr>
                  <c15:invertIfNegative val="0"/>
                  <c15:bubble3D val="0"/>
                </c15:categoryFilterException>
                <c15:categoryFilterException>
                  <c15:sqref>ANOVA_Total!$AF$16</c15:sqref>
                  <c15:spPr xmlns:c15="http://schemas.microsoft.com/office/drawing/2012/chart">
                    <a:solidFill>
                      <a:srgbClr val="92D050"/>
                    </a:solidFill>
                    <a:ln>
                      <a:noFill/>
                    </a:ln>
                    <a:effectLst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E-C1EA-4D30-AA6E-9FD6A8176B1F}"/>
            </c:ext>
          </c:extLst>
        </c:ser>
        <c:ser>
          <c:idx val="1"/>
          <c:order val="1"/>
          <c:tx>
            <c:strRef>
              <c:f>ANOVA_Total!$Z$6</c:f>
              <c:strCache>
                <c:ptCount val="1"/>
                <c:pt idx="0">
                  <c:v>Faba non toasted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ANOVA_Total!$Z$6:$AF$6</c15:sqref>
                  </c15:fullRef>
                </c:ext>
              </c:extLst>
              <c:f>(ANOVA_Total!$Z$6:$AA$6,ANOVA_Total!$AC$6:$AE$6)</c:f>
              <c:strCache>
                <c:ptCount val="5"/>
                <c:pt idx="0">
                  <c:v>Faba non toasted</c:v>
                </c:pt>
                <c:pt idx="1">
                  <c:v>Faba toasted beans</c:v>
                </c:pt>
                <c:pt idx="3">
                  <c:v>Pea non toasted</c:v>
                </c:pt>
                <c:pt idx="4">
                  <c:v>Pea toasted beans</c:v>
                </c:pt>
                <c:pt idx="5">
                  <c:v>Pea toasted concentrate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ANOVA_Total!$AA$6:$AF$6</c15:sqref>
                  </c15:fullRef>
                </c:ext>
              </c:extLst>
              <c:f>(ANOVA_Total!$AA$6:$AB$6,ANOVA_Total!$AD$6:$AF$6)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1EA-4D30-AA6E-9FD6A8176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9558136"/>
        <c:axId val="669558464"/>
      </c:barChart>
      <c:catAx>
        <c:axId val="669558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58464"/>
        <c:crosses val="autoZero"/>
        <c:auto val="1"/>
        <c:lblAlgn val="ctr"/>
        <c:lblOffset val="100"/>
        <c:noMultiLvlLbl val="0"/>
      </c:catAx>
      <c:valAx>
        <c:axId val="66955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58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Bitter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011134259259258"/>
          <c:y val="0.16256659717396341"/>
          <c:w val="0.85514537037037031"/>
          <c:h val="0.4971240740740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ANOVA_Total!$Z$6:$AF$6</c15:sqref>
                  </c15:fullRef>
                </c:ext>
              </c:extLst>
              <c:f>(ANOVA_Total!$Z$6:$AA$6,ANOVA_Total!$AC$6:$AE$6)</c:f>
              <c:strCache>
                <c:ptCount val="5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ANOVA_Total!$Y$10</c15:sqref>
                  </c15:fullRef>
                </c:ext>
              </c:extLst>
              <c:f>ANOVA_Total!$Y$10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9F-4C18-BD76-C6B8DFCB510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ANOVA_Total!$Z$6:$AF$6</c15:sqref>
                  </c15:fullRef>
                </c:ext>
              </c:extLst>
              <c:f>(ANOVA_Total!$Z$6:$AA$6,ANOVA_Total!$AC$6:$AE$6)</c:f>
              <c:strCache>
                <c:ptCount val="5"/>
                <c:pt idx="0">
                  <c:v>Faba non toasted</c:v>
                </c:pt>
                <c:pt idx="1">
                  <c:v>Faba toasted beans</c:v>
                </c:pt>
                <c:pt idx="3">
                  <c:v>Pea non toasted</c:v>
                </c:pt>
                <c:pt idx="4">
                  <c:v>Pea toasted beans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ANOVA_Total!$Z$6:$AF$6</c15:sqref>
                  </c15:fullRef>
                </c:ext>
              </c:extLst>
              <c:f>(ANOVA_Total!$Z$6:$AA$6,ANOVA_Total!$AC$6:$AE$6)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9F-4C18-BD76-C6B8DFCB5106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9F-4C18-BD76-C6B8DFCB510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9F-4C18-BD76-C6B8DFCB510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9F-4C18-BD76-C6B8DFCB5106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9F-4C18-BD76-C6B8DFCB5106}"/>
              </c:ext>
            </c:extLst>
          </c:dPt>
          <c:dPt>
            <c:idx val="4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9F-4C18-BD76-C6B8DFCB5106}"/>
              </c:ext>
            </c:extLst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ANOVA_Total!$Z$6:$AF$6</c15:sqref>
                  </c15:fullRef>
                </c:ext>
              </c:extLst>
              <c:f>(ANOVA_Total!$Z$6:$AA$6,ANOVA_Total!$AC$6:$AE$6)</c:f>
              <c:strCache>
                <c:ptCount val="5"/>
                <c:pt idx="0">
                  <c:v>Faba non toasted</c:v>
                </c:pt>
                <c:pt idx="1">
                  <c:v>Faba toasted beans</c:v>
                </c:pt>
                <c:pt idx="3">
                  <c:v>Pea non toasted</c:v>
                </c:pt>
                <c:pt idx="4">
                  <c:v>Pea toasted beans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ANOVA_Total!$Z$10:$AF$10</c15:sqref>
                  </c15:fullRef>
                </c:ext>
              </c:extLst>
              <c:f>(ANOVA_Total!$Z$10:$AA$10,ANOVA_Total!$AC$10:$AE$10)</c:f>
              <c:numCache>
                <c:formatCode>0.0</c:formatCode>
                <c:ptCount val="5"/>
                <c:pt idx="0">
                  <c:v>44.33</c:v>
                </c:pt>
                <c:pt idx="1">
                  <c:v>21.11</c:v>
                </c:pt>
                <c:pt idx="3">
                  <c:v>63.89</c:v>
                </c:pt>
                <c:pt idx="4">
                  <c:v>32.89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ANOVA_Total!$AB$10</c15:sqref>
                  <c15:spPr xmlns:c15="http://schemas.microsoft.com/office/drawing/2012/chart">
                    <a:solidFill>
                      <a:srgbClr val="FF0000"/>
                    </a:solidFill>
                    <a:ln>
                      <a:noFill/>
                    </a:ln>
                    <a:effectLst/>
                  </c15:spPr>
                  <c15:invertIfNegative val="0"/>
                  <c15:bubble3D val="0"/>
                </c15:categoryFilterException>
                <c15:categoryFilterException>
                  <c15:sqref>ANOVA_Total!$AF$10</c15:sqref>
                  <c15:spPr xmlns:c15="http://schemas.microsoft.com/office/drawing/2012/chart">
                    <a:solidFill>
                      <a:srgbClr val="92D050"/>
                    </a:solidFill>
                    <a:ln>
                      <a:noFill/>
                    </a:ln>
                    <a:effectLst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0-9D9F-4C18-BD76-C6B8DFCB5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50"/>
        <c:axId val="629736728"/>
        <c:axId val="629737056"/>
      </c:barChart>
      <c:catAx>
        <c:axId val="62973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737056"/>
        <c:crosses val="autoZero"/>
        <c:auto val="1"/>
        <c:lblAlgn val="ctr"/>
        <c:lblOffset val="100"/>
        <c:noMultiLvlLbl val="0"/>
      </c:catAx>
      <c:valAx>
        <c:axId val="62973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Bitter taste intensity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736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Astringency</a:t>
            </a:r>
            <a:r>
              <a:rPr lang="en-US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309722217902268"/>
          <c:y val="0.15519662860152206"/>
          <c:w val="0.8063097863393156"/>
          <c:h val="0.4415223114324238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ANOVA_Total!$Z$6:$AF$6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ANOVA_Total!$Y$10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17-45A1-A1AE-7C0220A457B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ANOVA_Total!$Z$6:$AF$6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ANOVA_Total!$Z$6:$AF$6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17-45A1-A1AE-7C0220A457B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E17-45A1-A1AE-7C0220A457B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E17-45A1-A1AE-7C0220A457BC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E17-45A1-A1AE-7C0220A457B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E17-45A1-A1AE-7C0220A457B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E17-45A1-A1AE-7C0220A457BC}"/>
              </c:ext>
            </c:extLst>
          </c:dPt>
          <c:dPt>
            <c:idx val="5"/>
            <c:invertIfNegative val="0"/>
            <c:bubble3D val="0"/>
            <c:spPr>
              <a:solidFill>
                <a:srgbClr val="00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E17-45A1-A1AE-7C0220A457BC}"/>
              </c:ext>
            </c:extLst>
          </c:dPt>
          <c:dPt>
            <c:idx val="6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E17-45A1-A1AE-7C0220A457BC}"/>
              </c:ext>
            </c:extLst>
          </c:dPt>
          <c:cat>
            <c:strRef>
              <c:f>ANOVA_Total!$Z$6:$AF$6</c:f>
              <c:strCache>
                <c:ptCount val="7"/>
                <c:pt idx="0">
                  <c:v>Faba non toasted</c:v>
                </c:pt>
                <c:pt idx="1">
                  <c:v>Faba toasted beans</c:v>
                </c:pt>
                <c:pt idx="2">
                  <c:v>Faba toasted concentrate</c:v>
                </c:pt>
                <c:pt idx="4">
                  <c:v>Pea non toasted</c:v>
                </c:pt>
                <c:pt idx="5">
                  <c:v>Pea toasted beans</c:v>
                </c:pt>
                <c:pt idx="6">
                  <c:v>Pea toasted concentrate</c:v>
                </c:pt>
              </c:strCache>
            </c:strRef>
          </c:cat>
          <c:val>
            <c:numRef>
              <c:f>ANOVA_Total!$P$43:$V$43</c:f>
              <c:numCache>
                <c:formatCode>0.0</c:formatCode>
                <c:ptCount val="7"/>
                <c:pt idx="0">
                  <c:v>48.33</c:v>
                </c:pt>
                <c:pt idx="1">
                  <c:v>37.78</c:v>
                </c:pt>
                <c:pt idx="2">
                  <c:v>48.67</c:v>
                </c:pt>
                <c:pt idx="4">
                  <c:v>57.44</c:v>
                </c:pt>
                <c:pt idx="5">
                  <c:v>42</c:v>
                </c:pt>
                <c:pt idx="6">
                  <c:v>58.33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E17-45A1-A1AE-7C0220A45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50"/>
        <c:axId val="629736728"/>
        <c:axId val="629737056"/>
      </c:barChart>
      <c:catAx>
        <c:axId val="62973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737056"/>
        <c:crosses val="autoZero"/>
        <c:auto val="1"/>
        <c:lblAlgn val="ctr"/>
        <c:lblOffset val="100"/>
        <c:noMultiLvlLbl val="0"/>
      </c:catAx>
      <c:valAx>
        <c:axId val="62973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Sensory scores (scale 0 to 100)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736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165812</xdr:colOff>
      <xdr:row>75</xdr:row>
      <xdr:rowOff>167974</xdr:rowOff>
    </xdr:from>
    <xdr:to>
      <xdr:col>62</xdr:col>
      <xdr:colOff>49607</xdr:colOff>
      <xdr:row>122</xdr:row>
      <xdr:rowOff>58471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E748C6-9812-F099-845A-7A6F4C37AC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249177</xdr:colOff>
      <xdr:row>5</xdr:row>
      <xdr:rowOff>201338</xdr:rowOff>
    </xdr:from>
    <xdr:to>
      <xdr:col>40</xdr:col>
      <xdr:colOff>281009</xdr:colOff>
      <xdr:row>20</xdr:row>
      <xdr:rowOff>21729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0060CB-DDE6-119E-40FA-A48C0113AC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114300</xdr:colOff>
      <xdr:row>4</xdr:row>
      <xdr:rowOff>49801</xdr:rowOff>
    </xdr:from>
    <xdr:to>
      <xdr:col>46</xdr:col>
      <xdr:colOff>148050</xdr:colOff>
      <xdr:row>19</xdr:row>
      <xdr:rowOff>75340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6D0A94D-8D4F-E089-2442-33B1CB7C42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87801</xdr:colOff>
      <xdr:row>18</xdr:row>
      <xdr:rowOff>58816</xdr:rowOff>
    </xdr:from>
    <xdr:to>
      <xdr:col>46</xdr:col>
      <xdr:colOff>121551</xdr:colOff>
      <xdr:row>36</xdr:row>
      <xdr:rowOff>114744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695C1A3-5FBC-A30A-77B9-7C6C1AA2FA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39</xdr:col>
      <xdr:colOff>67900</xdr:colOff>
      <xdr:row>34</xdr:row>
      <xdr:rowOff>999</xdr:rowOff>
    </xdr:from>
    <xdr:to>
      <xdr:col>46</xdr:col>
      <xdr:colOff>101650</xdr:colOff>
      <xdr:row>52</xdr:row>
      <xdr:rowOff>26538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CD9705E-FE3E-42B5-F2B6-61E664545E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520199</xdr:colOff>
      <xdr:row>56</xdr:row>
      <xdr:rowOff>129268</xdr:rowOff>
    </xdr:from>
    <xdr:to>
      <xdr:col>13</xdr:col>
      <xdr:colOff>328340</xdr:colOff>
      <xdr:row>71</xdr:row>
      <xdr:rowOff>166279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3B286B6-9A94-3358-1907-1EBFFB51F9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39</xdr:col>
      <xdr:colOff>27214</xdr:colOff>
      <xdr:row>53</xdr:row>
      <xdr:rowOff>-1</xdr:rowOff>
    </xdr:from>
    <xdr:to>
      <xdr:col>46</xdr:col>
      <xdr:colOff>59059</xdr:colOff>
      <xdr:row>71</xdr:row>
      <xdr:rowOff>48943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613807C-757F-414A-8EAD-2B56053662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48</xdr:col>
      <xdr:colOff>124369</xdr:colOff>
      <xdr:row>3</xdr:row>
      <xdr:rowOff>27214</xdr:rowOff>
    </xdr:from>
    <xdr:to>
      <xdr:col>56</xdr:col>
      <xdr:colOff>25309</xdr:colOff>
      <xdr:row>20</xdr:row>
      <xdr:rowOff>27214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D7E2893-8654-448E-9922-25D5B87ABE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256358</xdr:colOff>
      <xdr:row>52</xdr:row>
      <xdr:rowOff>46808</xdr:rowOff>
    </xdr:from>
    <xdr:to>
      <xdr:col>28</xdr:col>
      <xdr:colOff>312965</xdr:colOff>
      <xdr:row>71</xdr:row>
      <xdr:rowOff>136071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B1F0C5D-9C0E-441F-BED7-2885AAD894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517369</xdr:colOff>
      <xdr:row>74</xdr:row>
      <xdr:rowOff>89858</xdr:rowOff>
    </xdr:from>
    <xdr:to>
      <xdr:col>20</xdr:col>
      <xdr:colOff>588943</xdr:colOff>
      <xdr:row>123</xdr:row>
      <xdr:rowOff>154859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E2C6823-41E4-4FE8-8295-4C2CFF9DC9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21</xdr:col>
      <xdr:colOff>189770</xdr:colOff>
      <xdr:row>74</xdr:row>
      <xdr:rowOff>80250</xdr:rowOff>
    </xdr:from>
    <xdr:to>
      <xdr:col>41</xdr:col>
      <xdr:colOff>65127</xdr:colOff>
      <xdr:row>123</xdr:row>
      <xdr:rowOff>161743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61F6F0B-072C-41C2-A579-9DB953BE6B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266701</xdr:colOff>
      <xdr:row>2</xdr:row>
      <xdr:rowOff>2315</xdr:rowOff>
    </xdr:from>
    <xdr:to>
      <xdr:col>25</xdr:col>
      <xdr:colOff>41101</xdr:colOff>
      <xdr:row>19</xdr:row>
      <xdr:rowOff>152315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20CC1F-5FAE-36E0-386F-417B6CACB6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381000</xdr:colOff>
      <xdr:row>21</xdr:row>
      <xdr:rowOff>9525</xdr:rowOff>
    </xdr:from>
    <xdr:to>
      <xdr:col>25</xdr:col>
      <xdr:colOff>155400</xdr:colOff>
      <xdr:row>41</xdr:row>
      <xdr:rowOff>159525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7752DB9-0975-4466-9BA5-96F704EBDC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266701</xdr:colOff>
      <xdr:row>2</xdr:row>
      <xdr:rowOff>2315</xdr:rowOff>
    </xdr:from>
    <xdr:to>
      <xdr:col>25</xdr:col>
      <xdr:colOff>41101</xdr:colOff>
      <xdr:row>19</xdr:row>
      <xdr:rowOff>152315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3F67EB-6060-42C9-84A5-3755AA469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381000</xdr:colOff>
      <xdr:row>21</xdr:row>
      <xdr:rowOff>9525</xdr:rowOff>
    </xdr:from>
    <xdr:to>
      <xdr:col>25</xdr:col>
      <xdr:colOff>155400</xdr:colOff>
      <xdr:row>41</xdr:row>
      <xdr:rowOff>159525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AC427BF-35D2-4FC4-8BB5-2E227F2610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0</xdr:colOff>
      <xdr:row>42</xdr:row>
      <xdr:rowOff>0</xdr:rowOff>
    </xdr:from>
    <xdr:to>
      <xdr:col>25</xdr:col>
      <xdr:colOff>384000</xdr:colOff>
      <xdr:row>65</xdr:row>
      <xdr:rowOff>150000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8AFDF32-21BA-48F9-81EF-9A5A521061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0</xdr:colOff>
      <xdr:row>21</xdr:row>
      <xdr:rowOff>0</xdr:rowOff>
    </xdr:from>
    <xdr:to>
      <xdr:col>36</xdr:col>
      <xdr:colOff>384000</xdr:colOff>
      <xdr:row>41</xdr:row>
      <xdr:rowOff>150000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338B3CC-D1FE-4494-B0B1-E0E4C7E311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0</xdr:colOff>
      <xdr:row>42</xdr:row>
      <xdr:rowOff>0</xdr:rowOff>
    </xdr:from>
    <xdr:to>
      <xdr:col>36</xdr:col>
      <xdr:colOff>384001</xdr:colOff>
      <xdr:row>65</xdr:row>
      <xdr:rowOff>150000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19891C-3D78-40EF-9EA1-A4275F4F89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95745</xdr:colOff>
      <xdr:row>2</xdr:row>
      <xdr:rowOff>95250</xdr:rowOff>
    </xdr:from>
    <xdr:to>
      <xdr:col>26</xdr:col>
      <xdr:colOff>479745</xdr:colOff>
      <xdr:row>20</xdr:row>
      <xdr:rowOff>54750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5F659D-9B6C-ECD0-7099-73B7F1F065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171450</xdr:colOff>
      <xdr:row>21</xdr:row>
      <xdr:rowOff>57150</xdr:rowOff>
    </xdr:from>
    <xdr:to>
      <xdr:col>26</xdr:col>
      <xdr:colOff>555450</xdr:colOff>
      <xdr:row>42</xdr:row>
      <xdr:rowOff>16650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7881C0-0DB5-4D71-9B91-6E27B31D15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0</xdr:colOff>
      <xdr:row>21</xdr:row>
      <xdr:rowOff>0</xdr:rowOff>
    </xdr:from>
    <xdr:to>
      <xdr:col>38</xdr:col>
      <xdr:colOff>384000</xdr:colOff>
      <xdr:row>41</xdr:row>
      <xdr:rowOff>150000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A5C648-BFC7-4CD5-A541-C2FEC1183D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42</xdr:row>
      <xdr:rowOff>0</xdr:rowOff>
    </xdr:from>
    <xdr:to>
      <xdr:col>26</xdr:col>
      <xdr:colOff>384000</xdr:colOff>
      <xdr:row>65</xdr:row>
      <xdr:rowOff>150000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0403792-A634-4446-8028-447FA75982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0</xdr:colOff>
      <xdr:row>42</xdr:row>
      <xdr:rowOff>0</xdr:rowOff>
    </xdr:from>
    <xdr:to>
      <xdr:col>37</xdr:col>
      <xdr:colOff>384000</xdr:colOff>
      <xdr:row>65</xdr:row>
      <xdr:rowOff>150000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F9A71AE-0630-447E-BD10-AB16B1EE5E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38</xdr:col>
      <xdr:colOff>0</xdr:colOff>
      <xdr:row>42</xdr:row>
      <xdr:rowOff>0</xdr:rowOff>
    </xdr:from>
    <xdr:to>
      <xdr:col>48</xdr:col>
      <xdr:colOff>384000</xdr:colOff>
      <xdr:row>65</xdr:row>
      <xdr:rowOff>150000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727583B-D3B4-48F7-93E7-EFE1662398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A34B4-F8F3-46AC-9163-C1137EAF5314}">
  <dimension ref="B3:AG47"/>
  <sheetViews>
    <sheetView tabSelected="1" topLeftCell="A7" zoomScale="90" zoomScaleNormal="90" workbookViewId="0">
      <selection activeCell="L45" sqref="L45"/>
    </sheetView>
  </sheetViews>
  <sheetFormatPr defaultRowHeight="15" x14ac:dyDescent="0.25"/>
  <cols>
    <col min="3" max="3" width="16.28515625" customWidth="1"/>
    <col min="13" max="13" width="7.28515625" customWidth="1"/>
    <col min="15" max="15" width="18.140625" customWidth="1"/>
  </cols>
  <sheetData>
    <row r="3" spans="2:32" x14ac:dyDescent="0.25">
      <c r="B3" s="9" t="s">
        <v>54</v>
      </c>
    </row>
    <row r="5" spans="2:32" x14ac:dyDescent="0.25">
      <c r="C5" t="s">
        <v>0</v>
      </c>
      <c r="O5" t="s">
        <v>0</v>
      </c>
      <c r="Z5" t="s">
        <v>4</v>
      </c>
      <c r="AA5" t="s">
        <v>5</v>
      </c>
      <c r="AB5" t="s">
        <v>6</v>
      </c>
      <c r="AD5" t="s">
        <v>7</v>
      </c>
      <c r="AE5" t="s">
        <v>8</v>
      </c>
      <c r="AF5" t="s">
        <v>9</v>
      </c>
    </row>
    <row r="6" spans="2:32" ht="60" x14ac:dyDescent="0.25">
      <c r="B6" s="1" t="s">
        <v>1</v>
      </c>
      <c r="C6" s="1" t="s">
        <v>2</v>
      </c>
      <c r="D6" s="2" t="s">
        <v>3</v>
      </c>
      <c r="E6" s="3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9</v>
      </c>
      <c r="K6" s="1" t="s">
        <v>10</v>
      </c>
      <c r="L6" s="22" t="s">
        <v>74</v>
      </c>
      <c r="N6" s="1" t="s">
        <v>1</v>
      </c>
      <c r="O6" s="1" t="s">
        <v>2</v>
      </c>
      <c r="P6" s="3" t="s">
        <v>4</v>
      </c>
      <c r="Q6" s="4" t="s">
        <v>5</v>
      </c>
      <c r="R6" s="4" t="s">
        <v>6</v>
      </c>
      <c r="S6" s="4"/>
      <c r="T6" s="4" t="s">
        <v>7</v>
      </c>
      <c r="U6" s="4" t="s">
        <v>8</v>
      </c>
      <c r="V6" s="4" t="s">
        <v>9</v>
      </c>
      <c r="W6" s="1" t="s">
        <v>10</v>
      </c>
      <c r="Y6" s="1" t="s">
        <v>2</v>
      </c>
      <c r="Z6" s="3" t="s">
        <v>55</v>
      </c>
      <c r="AA6" s="4" t="s">
        <v>56</v>
      </c>
      <c r="AB6" s="4" t="s">
        <v>57</v>
      </c>
      <c r="AC6" s="4"/>
      <c r="AD6" s="4" t="s">
        <v>58</v>
      </c>
      <c r="AE6" s="4" t="s">
        <v>59</v>
      </c>
      <c r="AF6" s="4" t="s">
        <v>60</v>
      </c>
    </row>
    <row r="7" spans="2:32" x14ac:dyDescent="0.25">
      <c r="B7" s="18" t="s">
        <v>11</v>
      </c>
      <c r="C7" s="5" t="s">
        <v>12</v>
      </c>
      <c r="D7" s="13">
        <v>55</v>
      </c>
      <c r="E7" s="6">
        <v>46</v>
      </c>
      <c r="F7" s="10">
        <v>53.89</v>
      </c>
      <c r="G7" s="6">
        <v>45.11</v>
      </c>
      <c r="H7" s="6">
        <v>14.56</v>
      </c>
      <c r="I7" s="6">
        <v>42.33</v>
      </c>
      <c r="J7" s="6">
        <v>20.56</v>
      </c>
      <c r="K7" s="5" t="s">
        <v>13</v>
      </c>
      <c r="L7" s="21">
        <f>ABS(D7-F7)</f>
        <v>1.1099999999999994</v>
      </c>
      <c r="N7" s="18" t="s">
        <v>11</v>
      </c>
      <c r="O7" s="5" t="s">
        <v>12</v>
      </c>
      <c r="P7" s="6">
        <v>46</v>
      </c>
      <c r="Q7" s="6">
        <v>53.89</v>
      </c>
      <c r="R7" s="6">
        <v>45.11</v>
      </c>
      <c r="S7" s="6"/>
      <c r="T7" s="6">
        <v>14.56</v>
      </c>
      <c r="U7" s="6">
        <v>42.33</v>
      </c>
      <c r="V7" s="6">
        <v>20.56</v>
      </c>
      <c r="W7" s="5" t="s">
        <v>13</v>
      </c>
      <c r="Y7" s="5" t="s">
        <v>12</v>
      </c>
      <c r="Z7" s="6">
        <v>46</v>
      </c>
      <c r="AA7" s="6">
        <v>53.89</v>
      </c>
      <c r="AB7" s="6">
        <v>45.11</v>
      </c>
      <c r="AC7" s="6"/>
      <c r="AD7" s="6">
        <v>14.56</v>
      </c>
      <c r="AE7" s="6">
        <v>42.33</v>
      </c>
      <c r="AF7" s="6">
        <v>20.56</v>
      </c>
    </row>
    <row r="8" spans="2:32" x14ac:dyDescent="0.25">
      <c r="B8" s="20"/>
      <c r="C8" s="5"/>
      <c r="D8" s="13" t="s">
        <v>14</v>
      </c>
      <c r="E8" s="6" t="s">
        <v>14</v>
      </c>
      <c r="F8" s="10" t="s">
        <v>14</v>
      </c>
      <c r="G8" s="6" t="s">
        <v>14</v>
      </c>
      <c r="H8" s="6" t="s">
        <v>15</v>
      </c>
      <c r="I8" s="6" t="s">
        <v>14</v>
      </c>
      <c r="J8" s="6" t="s">
        <v>15</v>
      </c>
      <c r="K8" s="5" t="s">
        <v>16</v>
      </c>
      <c r="L8" s="21"/>
      <c r="N8" s="20"/>
      <c r="O8" s="5"/>
      <c r="P8" s="6" t="s">
        <v>14</v>
      </c>
      <c r="Q8" s="6" t="s">
        <v>14</v>
      </c>
      <c r="R8" s="6" t="s">
        <v>14</v>
      </c>
      <c r="S8" s="6"/>
      <c r="T8" s="6" t="s">
        <v>15</v>
      </c>
      <c r="U8" s="6" t="s">
        <v>14</v>
      </c>
      <c r="V8" s="6" t="s">
        <v>15</v>
      </c>
      <c r="W8" s="5" t="s">
        <v>16</v>
      </c>
      <c r="Y8" s="5" t="s">
        <v>18</v>
      </c>
      <c r="Z8" s="6">
        <v>56.33</v>
      </c>
      <c r="AA8" s="6">
        <v>61.11</v>
      </c>
      <c r="AB8" s="6">
        <v>52</v>
      </c>
      <c r="AC8" s="6"/>
      <c r="AD8" s="6">
        <v>65.67</v>
      </c>
      <c r="AE8" s="6">
        <v>55.22</v>
      </c>
      <c r="AF8" s="6">
        <v>66.67</v>
      </c>
    </row>
    <row r="9" spans="2:32" x14ac:dyDescent="0.25">
      <c r="B9" s="18" t="s">
        <v>17</v>
      </c>
      <c r="C9" s="5" t="s">
        <v>18</v>
      </c>
      <c r="D9" s="13">
        <v>60</v>
      </c>
      <c r="E9" s="6">
        <v>56.33</v>
      </c>
      <c r="F9" s="10">
        <v>61.11</v>
      </c>
      <c r="G9" s="6">
        <v>52</v>
      </c>
      <c r="H9" s="6">
        <v>65.67</v>
      </c>
      <c r="I9" s="6">
        <v>55.22</v>
      </c>
      <c r="J9" s="6">
        <v>66.67</v>
      </c>
      <c r="K9" s="5">
        <v>2E-3</v>
      </c>
      <c r="L9" s="21">
        <f t="shared" ref="L8:L44" si="0">ABS(D9-F9)</f>
        <v>1.1099999999999994</v>
      </c>
      <c r="N9" s="18" t="s">
        <v>17</v>
      </c>
      <c r="O9" s="5" t="s">
        <v>18</v>
      </c>
      <c r="P9" s="6">
        <v>56.33</v>
      </c>
      <c r="Q9" s="6">
        <v>61.11</v>
      </c>
      <c r="R9" s="6">
        <v>52</v>
      </c>
      <c r="S9" s="6"/>
      <c r="T9" s="6">
        <v>65.67</v>
      </c>
      <c r="U9" s="6">
        <v>55.22</v>
      </c>
      <c r="V9" s="6">
        <v>66.67</v>
      </c>
      <c r="W9" s="5">
        <v>2.5000000000000001E-3</v>
      </c>
      <c r="Y9" s="5" t="s">
        <v>21</v>
      </c>
      <c r="Z9" s="6">
        <v>60.89</v>
      </c>
      <c r="AA9" s="6">
        <v>41.67</v>
      </c>
      <c r="AB9" s="6">
        <v>56</v>
      </c>
      <c r="AC9" s="6"/>
      <c r="AD9" s="6">
        <v>72.89</v>
      </c>
      <c r="AE9" s="6">
        <v>51.22</v>
      </c>
      <c r="AF9" s="6">
        <v>73.44</v>
      </c>
    </row>
    <row r="10" spans="2:32" x14ac:dyDescent="0.25">
      <c r="B10" s="20"/>
      <c r="C10" s="5"/>
      <c r="D10" s="13" t="s">
        <v>19</v>
      </c>
      <c r="E10" s="6" t="s">
        <v>19</v>
      </c>
      <c r="F10" s="10" t="s">
        <v>19</v>
      </c>
      <c r="G10" s="6" t="s">
        <v>15</v>
      </c>
      <c r="H10" s="6" t="s">
        <v>14</v>
      </c>
      <c r="I10" s="6" t="s">
        <v>19</v>
      </c>
      <c r="J10" s="6" t="s">
        <v>14</v>
      </c>
      <c r="K10" s="5" t="s">
        <v>20</v>
      </c>
      <c r="L10" s="21"/>
      <c r="N10" s="20"/>
      <c r="O10" s="5"/>
      <c r="P10" s="6" t="s">
        <v>19</v>
      </c>
      <c r="Q10" s="6" t="s">
        <v>19</v>
      </c>
      <c r="R10" s="6" t="s">
        <v>15</v>
      </c>
      <c r="S10" s="6"/>
      <c r="T10" s="6" t="s">
        <v>14</v>
      </c>
      <c r="U10" s="6" t="s">
        <v>19</v>
      </c>
      <c r="V10" s="6" t="s">
        <v>14</v>
      </c>
      <c r="W10" s="5" t="s">
        <v>20</v>
      </c>
      <c r="Y10" s="5" t="s">
        <v>27</v>
      </c>
      <c r="Z10" s="6">
        <v>44.33</v>
      </c>
      <c r="AA10" s="6">
        <v>21.11</v>
      </c>
      <c r="AB10" s="6">
        <v>39.78</v>
      </c>
      <c r="AC10" s="6"/>
      <c r="AD10" s="6">
        <v>63.89</v>
      </c>
      <c r="AE10" s="6">
        <v>32.89</v>
      </c>
      <c r="AF10" s="6">
        <v>66.67</v>
      </c>
    </row>
    <row r="11" spans="2:32" x14ac:dyDescent="0.25">
      <c r="B11" s="18" t="s">
        <v>11</v>
      </c>
      <c r="C11" s="5" t="s">
        <v>21</v>
      </c>
      <c r="D11" s="13">
        <v>40.11</v>
      </c>
      <c r="E11" s="6">
        <v>60.89</v>
      </c>
      <c r="F11" s="10">
        <v>41.67</v>
      </c>
      <c r="G11" s="6">
        <v>56</v>
      </c>
      <c r="H11" s="6">
        <v>72.89</v>
      </c>
      <c r="I11" s="6">
        <v>51.22</v>
      </c>
      <c r="J11" s="6">
        <v>73.44</v>
      </c>
      <c r="K11" s="5" t="s">
        <v>13</v>
      </c>
      <c r="L11" s="21">
        <f t="shared" si="0"/>
        <v>1.5600000000000023</v>
      </c>
      <c r="N11" s="18" t="s">
        <v>11</v>
      </c>
      <c r="O11" s="5" t="s">
        <v>21</v>
      </c>
      <c r="P11" s="6">
        <v>60.89</v>
      </c>
      <c r="Q11" s="6">
        <v>41.67</v>
      </c>
      <c r="R11" s="6">
        <v>56</v>
      </c>
      <c r="S11" s="6"/>
      <c r="T11" s="6">
        <v>72.89</v>
      </c>
      <c r="U11" s="6">
        <v>51.22</v>
      </c>
      <c r="V11" s="6">
        <v>73.44</v>
      </c>
      <c r="W11" s="5" t="s">
        <v>13</v>
      </c>
      <c r="Y11" s="5" t="s">
        <v>28</v>
      </c>
      <c r="Z11" s="6">
        <v>9.11</v>
      </c>
      <c r="AA11" s="6">
        <v>5.78</v>
      </c>
      <c r="AB11" s="6">
        <v>8.89</v>
      </c>
      <c r="AC11" s="6"/>
      <c r="AD11" s="6">
        <v>10.11</v>
      </c>
      <c r="AE11" s="6">
        <v>8.33</v>
      </c>
      <c r="AF11" s="6">
        <v>12.22</v>
      </c>
    </row>
    <row r="12" spans="2:32" x14ac:dyDescent="0.25">
      <c r="B12" s="20"/>
      <c r="C12" s="5"/>
      <c r="D12" s="13" t="s">
        <v>22</v>
      </c>
      <c r="E12" s="6" t="s">
        <v>23</v>
      </c>
      <c r="F12" s="10" t="s">
        <v>22</v>
      </c>
      <c r="G12" s="6" t="s">
        <v>24</v>
      </c>
      <c r="H12" s="6" t="s">
        <v>19</v>
      </c>
      <c r="I12" s="6" t="s">
        <v>25</v>
      </c>
      <c r="J12" s="6" t="s">
        <v>14</v>
      </c>
      <c r="K12" s="5" t="s">
        <v>16</v>
      </c>
      <c r="L12" s="21"/>
      <c r="N12" s="20"/>
      <c r="O12" s="5"/>
      <c r="P12" s="6" t="s">
        <v>23</v>
      </c>
      <c r="Q12" s="6" t="s">
        <v>22</v>
      </c>
      <c r="R12" s="6" t="s">
        <v>24</v>
      </c>
      <c r="S12" s="6"/>
      <c r="T12" s="6" t="s">
        <v>19</v>
      </c>
      <c r="U12" s="6" t="s">
        <v>25</v>
      </c>
      <c r="V12" s="6" t="s">
        <v>14</v>
      </c>
      <c r="W12" s="5" t="s">
        <v>16</v>
      </c>
      <c r="Y12" s="5" t="s">
        <v>67</v>
      </c>
      <c r="Z12" s="6">
        <v>32.78</v>
      </c>
      <c r="AA12" s="6">
        <v>9.44</v>
      </c>
      <c r="AB12" s="6">
        <v>30</v>
      </c>
      <c r="AC12" s="6"/>
      <c r="AD12" s="6">
        <v>54.89</v>
      </c>
      <c r="AE12" s="6">
        <v>31</v>
      </c>
      <c r="AF12" s="6">
        <v>67.56</v>
      </c>
    </row>
    <row r="13" spans="2:32" x14ac:dyDescent="0.25">
      <c r="B13" s="18" t="s">
        <v>26</v>
      </c>
      <c r="C13" s="5" t="s">
        <v>27</v>
      </c>
      <c r="D13" s="13">
        <v>20.11</v>
      </c>
      <c r="E13" s="6">
        <v>44.33</v>
      </c>
      <c r="F13" s="10">
        <v>21.11</v>
      </c>
      <c r="G13" s="6">
        <v>39.78</v>
      </c>
      <c r="H13" s="6">
        <v>63.89</v>
      </c>
      <c r="I13" s="6">
        <v>32.89</v>
      </c>
      <c r="J13" s="6">
        <v>66.67</v>
      </c>
      <c r="K13" s="5" t="s">
        <v>13</v>
      </c>
      <c r="L13" s="21">
        <f t="shared" si="0"/>
        <v>1</v>
      </c>
      <c r="N13" s="18" t="s">
        <v>26</v>
      </c>
      <c r="O13" s="5" t="s">
        <v>27</v>
      </c>
      <c r="P13" s="6">
        <v>44.33</v>
      </c>
      <c r="Q13" s="6">
        <v>21.11</v>
      </c>
      <c r="R13" s="6">
        <v>39.78</v>
      </c>
      <c r="S13" s="6"/>
      <c r="T13" s="6">
        <v>63.89</v>
      </c>
      <c r="U13" s="6">
        <v>32.89</v>
      </c>
      <c r="V13" s="6">
        <v>66.67</v>
      </c>
      <c r="W13" s="5" t="s">
        <v>13</v>
      </c>
      <c r="Y13" s="5" t="s">
        <v>33</v>
      </c>
      <c r="Z13" s="6">
        <v>45.56</v>
      </c>
      <c r="AA13" s="6">
        <v>0</v>
      </c>
      <c r="AB13" s="6">
        <v>26.89</v>
      </c>
      <c r="AC13" s="6"/>
      <c r="AD13" s="6">
        <v>49.67</v>
      </c>
      <c r="AE13" s="6">
        <v>8.89</v>
      </c>
      <c r="AF13" s="6">
        <v>46.67</v>
      </c>
    </row>
    <row r="14" spans="2:32" x14ac:dyDescent="0.25">
      <c r="B14" s="19"/>
      <c r="C14" s="5"/>
      <c r="D14" s="13" t="s">
        <v>24</v>
      </c>
      <c r="E14" s="6" t="s">
        <v>15</v>
      </c>
      <c r="F14" s="10" t="s">
        <v>24</v>
      </c>
      <c r="G14" s="6" t="s">
        <v>15</v>
      </c>
      <c r="H14" s="6" t="s">
        <v>14</v>
      </c>
      <c r="I14" s="6" t="s">
        <v>23</v>
      </c>
      <c r="J14" s="6" t="s">
        <v>14</v>
      </c>
      <c r="K14" s="5" t="s">
        <v>16</v>
      </c>
      <c r="L14" s="21"/>
      <c r="N14" s="19"/>
      <c r="O14" s="5"/>
      <c r="P14" s="6" t="s">
        <v>15</v>
      </c>
      <c r="Q14" s="6" t="s">
        <v>24</v>
      </c>
      <c r="R14" s="6" t="s">
        <v>15</v>
      </c>
      <c r="S14" s="6"/>
      <c r="T14" s="6" t="s">
        <v>14</v>
      </c>
      <c r="U14" s="6" t="s">
        <v>23</v>
      </c>
      <c r="V14" s="6" t="s">
        <v>14</v>
      </c>
      <c r="W14" s="5" t="s">
        <v>16</v>
      </c>
      <c r="Y14" s="5" t="s">
        <v>34</v>
      </c>
      <c r="Z14" s="6">
        <v>10</v>
      </c>
      <c r="AA14" s="6">
        <v>28.44</v>
      </c>
      <c r="AB14" s="6">
        <v>16.11</v>
      </c>
      <c r="AC14" s="6"/>
      <c r="AD14" s="6">
        <v>1.1100000000000001</v>
      </c>
      <c r="AE14" s="6">
        <v>13.56</v>
      </c>
      <c r="AF14" s="6">
        <v>7.22</v>
      </c>
    </row>
    <row r="15" spans="2:32" x14ac:dyDescent="0.25">
      <c r="B15" s="19"/>
      <c r="C15" s="5" t="s">
        <v>28</v>
      </c>
      <c r="D15" s="13">
        <v>4.8899999999999997</v>
      </c>
      <c r="E15" s="6">
        <v>9.11</v>
      </c>
      <c r="F15" s="10">
        <v>5.78</v>
      </c>
      <c r="G15" s="6">
        <v>8.89</v>
      </c>
      <c r="H15" s="6">
        <v>10.11</v>
      </c>
      <c r="I15" s="6">
        <v>8.33</v>
      </c>
      <c r="J15" s="6">
        <v>12.22</v>
      </c>
      <c r="K15" s="5">
        <v>4.0000000000000002E-4</v>
      </c>
      <c r="L15" s="21">
        <f t="shared" si="0"/>
        <v>0.89000000000000057</v>
      </c>
      <c r="N15" s="19"/>
      <c r="O15" s="5" t="s">
        <v>28</v>
      </c>
      <c r="P15" s="6">
        <v>9.11</v>
      </c>
      <c r="Q15" s="6">
        <v>5.78</v>
      </c>
      <c r="R15" s="6">
        <v>8.89</v>
      </c>
      <c r="S15" s="6"/>
      <c r="T15" s="6">
        <v>10.11</v>
      </c>
      <c r="U15" s="6">
        <v>8.33</v>
      </c>
      <c r="V15" s="6">
        <v>12.22</v>
      </c>
      <c r="W15" s="5">
        <v>1.5100000000000001E-2</v>
      </c>
      <c r="Y15" s="5" t="s">
        <v>35</v>
      </c>
      <c r="Z15" s="6">
        <v>15</v>
      </c>
      <c r="AA15" s="6">
        <v>28.11</v>
      </c>
      <c r="AB15" s="6">
        <v>18.22</v>
      </c>
      <c r="AC15" s="6"/>
      <c r="AD15" s="6">
        <v>15.44</v>
      </c>
      <c r="AE15" s="6">
        <v>32.67</v>
      </c>
      <c r="AF15" s="6">
        <v>9.67</v>
      </c>
    </row>
    <row r="16" spans="2:32" x14ac:dyDescent="0.25">
      <c r="B16" s="19"/>
      <c r="C16" s="5"/>
      <c r="D16" s="13" t="s">
        <v>24</v>
      </c>
      <c r="E16" s="6" t="s">
        <v>29</v>
      </c>
      <c r="F16" s="10" t="s">
        <v>23</v>
      </c>
      <c r="G16" s="6" t="s">
        <v>29</v>
      </c>
      <c r="H16" s="6" t="s">
        <v>19</v>
      </c>
      <c r="I16" s="6" t="s">
        <v>29</v>
      </c>
      <c r="J16" s="6" t="s">
        <v>14</v>
      </c>
      <c r="K16" s="5" t="s">
        <v>16</v>
      </c>
      <c r="L16" s="21"/>
      <c r="N16" s="19"/>
      <c r="O16" s="5"/>
      <c r="P16" s="6" t="s">
        <v>19</v>
      </c>
      <c r="Q16" s="6" t="s">
        <v>15</v>
      </c>
      <c r="R16" s="6" t="s">
        <v>19</v>
      </c>
      <c r="S16" s="6"/>
      <c r="T16" s="6" t="s">
        <v>19</v>
      </c>
      <c r="U16" s="6" t="s">
        <v>19</v>
      </c>
      <c r="V16" s="6" t="s">
        <v>14</v>
      </c>
      <c r="W16" s="5" t="s">
        <v>53</v>
      </c>
      <c r="Y16" s="5" t="s">
        <v>38</v>
      </c>
      <c r="Z16" s="6">
        <v>37.22</v>
      </c>
      <c r="AA16" s="6">
        <v>1</v>
      </c>
      <c r="AB16" s="6">
        <v>37.22</v>
      </c>
      <c r="AC16" s="6"/>
      <c r="AD16" s="6">
        <v>58.44</v>
      </c>
      <c r="AE16" s="6">
        <v>6.67</v>
      </c>
      <c r="AF16" s="6">
        <v>56.44</v>
      </c>
    </row>
    <row r="17" spans="2:33" x14ac:dyDescent="0.25">
      <c r="B17" s="19"/>
      <c r="C17" s="7" t="s">
        <v>30</v>
      </c>
      <c r="D17" s="13">
        <v>10</v>
      </c>
      <c r="E17" s="8">
        <v>12.78</v>
      </c>
      <c r="F17" s="11">
        <v>10</v>
      </c>
      <c r="G17" s="8">
        <v>12.11</v>
      </c>
      <c r="H17" s="8">
        <v>10.56</v>
      </c>
      <c r="I17" s="8">
        <v>9.44</v>
      </c>
      <c r="J17" s="8">
        <v>9</v>
      </c>
      <c r="K17" s="7">
        <v>0.39650000000000002</v>
      </c>
      <c r="L17" s="21">
        <f t="shared" si="0"/>
        <v>0</v>
      </c>
      <c r="N17" s="19"/>
      <c r="O17" s="7" t="s">
        <v>30</v>
      </c>
      <c r="P17" s="8">
        <v>12.78</v>
      </c>
      <c r="Q17" s="8">
        <v>10</v>
      </c>
      <c r="R17" s="8">
        <v>12.11</v>
      </c>
      <c r="S17" s="8"/>
      <c r="T17" s="8">
        <v>10.56</v>
      </c>
      <c r="U17" s="8">
        <v>9.44</v>
      </c>
      <c r="V17" s="8">
        <v>9</v>
      </c>
      <c r="W17" s="7">
        <v>0.32390000000000002</v>
      </c>
      <c r="Y17" s="5" t="s">
        <v>40</v>
      </c>
      <c r="Z17" s="6">
        <v>38.89</v>
      </c>
      <c r="AA17" s="6">
        <v>34.44</v>
      </c>
      <c r="AB17" s="6">
        <v>39</v>
      </c>
      <c r="AC17" s="6"/>
      <c r="AD17" s="6">
        <v>45</v>
      </c>
      <c r="AE17" s="6">
        <v>37.67</v>
      </c>
      <c r="AF17" s="6">
        <v>49</v>
      </c>
    </row>
    <row r="18" spans="2:33" x14ac:dyDescent="0.25">
      <c r="B18" s="19"/>
      <c r="C18" s="7" t="s">
        <v>31</v>
      </c>
      <c r="D18" s="13">
        <v>10.11</v>
      </c>
      <c r="E18" s="8">
        <v>10.56</v>
      </c>
      <c r="F18" s="11">
        <v>10.56</v>
      </c>
      <c r="G18" s="8">
        <v>10.33</v>
      </c>
      <c r="H18" s="8">
        <v>10.56</v>
      </c>
      <c r="I18" s="8">
        <v>10.11</v>
      </c>
      <c r="J18" s="8">
        <v>10.11</v>
      </c>
      <c r="K18" s="7">
        <v>0.96950000000000003</v>
      </c>
      <c r="L18" s="21">
        <f t="shared" si="0"/>
        <v>0.45000000000000107</v>
      </c>
      <c r="N18" s="19"/>
      <c r="O18" s="7" t="s">
        <v>31</v>
      </c>
      <c r="P18" s="8">
        <v>10.56</v>
      </c>
      <c r="Q18" s="8">
        <v>10.56</v>
      </c>
      <c r="R18" s="8">
        <v>10.33</v>
      </c>
      <c r="S18" s="8"/>
      <c r="T18" s="8">
        <v>10.56</v>
      </c>
      <c r="U18" s="8">
        <v>10.11</v>
      </c>
      <c r="V18" s="8">
        <v>10.11</v>
      </c>
      <c r="W18" s="7">
        <v>0.96450000000000002</v>
      </c>
      <c r="Y18" s="5" t="s">
        <v>41</v>
      </c>
      <c r="Z18" s="6">
        <v>6.56</v>
      </c>
      <c r="AA18" s="6">
        <v>49.33</v>
      </c>
      <c r="AB18" s="6">
        <v>5.1100000000000003</v>
      </c>
      <c r="AC18" s="6"/>
      <c r="AD18" s="6">
        <v>2.2200000000000002</v>
      </c>
      <c r="AE18" s="6">
        <v>8.33</v>
      </c>
      <c r="AF18" s="6">
        <v>5</v>
      </c>
    </row>
    <row r="19" spans="2:33" x14ac:dyDescent="0.25">
      <c r="B19" s="18" t="s">
        <v>11</v>
      </c>
      <c r="C19" s="5" t="s">
        <v>32</v>
      </c>
      <c r="D19" s="13">
        <v>10.11</v>
      </c>
      <c r="E19" s="6">
        <v>32.78</v>
      </c>
      <c r="F19" s="10">
        <v>9.44</v>
      </c>
      <c r="G19" s="6">
        <v>30</v>
      </c>
      <c r="H19" s="6">
        <v>54.89</v>
      </c>
      <c r="I19" s="6">
        <v>31</v>
      </c>
      <c r="J19" s="6">
        <v>67.56</v>
      </c>
      <c r="K19" s="5" t="s">
        <v>13</v>
      </c>
      <c r="L19" s="21">
        <f t="shared" si="0"/>
        <v>0.66999999999999993</v>
      </c>
      <c r="N19" s="18" t="s">
        <v>11</v>
      </c>
      <c r="O19" s="5" t="s">
        <v>32</v>
      </c>
      <c r="P19" s="6">
        <v>32.78</v>
      </c>
      <c r="Q19" s="6">
        <v>9.44</v>
      </c>
      <c r="R19" s="6">
        <v>30</v>
      </c>
      <c r="S19" s="6"/>
      <c r="T19" s="6">
        <v>54.89</v>
      </c>
      <c r="U19" s="6">
        <v>31</v>
      </c>
      <c r="V19" s="6">
        <v>67.56</v>
      </c>
      <c r="W19" s="5" t="s">
        <v>13</v>
      </c>
      <c r="Y19" s="5" t="s">
        <v>43</v>
      </c>
      <c r="Z19" s="6">
        <v>1.56</v>
      </c>
      <c r="AA19" s="6">
        <v>29.44</v>
      </c>
      <c r="AB19" s="6">
        <v>3.33</v>
      </c>
      <c r="AC19" s="6"/>
      <c r="AD19" s="6">
        <v>0</v>
      </c>
      <c r="AE19" s="6">
        <v>5.56</v>
      </c>
      <c r="AF19" s="6">
        <v>0</v>
      </c>
    </row>
    <row r="20" spans="2:33" x14ac:dyDescent="0.25">
      <c r="B20" s="19"/>
      <c r="C20" s="5"/>
      <c r="D20" s="13" t="s">
        <v>22</v>
      </c>
      <c r="E20" s="6" t="s">
        <v>23</v>
      </c>
      <c r="F20" s="10" t="s">
        <v>22</v>
      </c>
      <c r="G20" s="6" t="s">
        <v>25</v>
      </c>
      <c r="H20" s="6" t="s">
        <v>19</v>
      </c>
      <c r="I20" s="6" t="s">
        <v>25</v>
      </c>
      <c r="J20" s="6" t="s">
        <v>14</v>
      </c>
      <c r="K20" s="5" t="s">
        <v>16</v>
      </c>
      <c r="L20" s="21"/>
      <c r="N20" s="19"/>
      <c r="O20" s="5"/>
      <c r="P20" s="6" t="s">
        <v>23</v>
      </c>
      <c r="Q20" s="6" t="s">
        <v>24</v>
      </c>
      <c r="R20" s="6" t="s">
        <v>24</v>
      </c>
      <c r="S20" s="6"/>
      <c r="T20" s="6" t="s">
        <v>19</v>
      </c>
      <c r="U20" s="6" t="s">
        <v>24</v>
      </c>
      <c r="V20" s="6" t="s">
        <v>14</v>
      </c>
      <c r="W20" s="5" t="s">
        <v>16</v>
      </c>
      <c r="Y20" s="5" t="s">
        <v>49</v>
      </c>
      <c r="Z20" s="6">
        <v>48.33</v>
      </c>
      <c r="AA20" s="6">
        <v>37.78</v>
      </c>
      <c r="AB20" s="6">
        <v>48.67</v>
      </c>
      <c r="AC20" s="6"/>
      <c r="AD20" s="6">
        <v>57.44</v>
      </c>
      <c r="AE20" s="6">
        <v>42</v>
      </c>
      <c r="AF20" s="6">
        <v>58.33</v>
      </c>
      <c r="AG20" s="5"/>
    </row>
    <row r="21" spans="2:33" x14ac:dyDescent="0.25">
      <c r="B21" s="19"/>
      <c r="C21" s="5" t="s">
        <v>33</v>
      </c>
      <c r="D21" s="13">
        <v>0</v>
      </c>
      <c r="E21" s="6">
        <v>45.56</v>
      </c>
      <c r="F21" s="10">
        <v>0</v>
      </c>
      <c r="G21" s="6">
        <v>26.89</v>
      </c>
      <c r="H21" s="6">
        <v>49.67</v>
      </c>
      <c r="I21" s="6">
        <v>8.89</v>
      </c>
      <c r="J21" s="6">
        <v>46.67</v>
      </c>
      <c r="K21" s="5" t="s">
        <v>13</v>
      </c>
      <c r="L21" s="21">
        <f t="shared" si="0"/>
        <v>0</v>
      </c>
      <c r="N21" s="19"/>
      <c r="O21" s="5" t="s">
        <v>33</v>
      </c>
      <c r="P21" s="6">
        <v>45.56</v>
      </c>
      <c r="Q21" s="6">
        <v>0</v>
      </c>
      <c r="R21" s="6">
        <v>26.89</v>
      </c>
      <c r="S21" s="6"/>
      <c r="T21" s="6">
        <v>49.67</v>
      </c>
      <c r="U21" s="6">
        <v>8.89</v>
      </c>
      <c r="V21" s="6">
        <v>46.67</v>
      </c>
      <c r="W21" s="5" t="s">
        <v>13</v>
      </c>
    </row>
    <row r="22" spans="2:33" x14ac:dyDescent="0.25">
      <c r="B22" s="19"/>
      <c r="C22" s="5"/>
      <c r="D22" s="13" t="s">
        <v>24</v>
      </c>
      <c r="E22" s="6" t="s">
        <v>14</v>
      </c>
      <c r="F22" s="10" t="s">
        <v>24</v>
      </c>
      <c r="G22" s="6" t="s">
        <v>15</v>
      </c>
      <c r="H22" s="6" t="s">
        <v>14</v>
      </c>
      <c r="I22" s="6" t="s">
        <v>24</v>
      </c>
      <c r="J22" s="6" t="s">
        <v>14</v>
      </c>
      <c r="K22" s="5" t="s">
        <v>16</v>
      </c>
      <c r="L22" s="21"/>
      <c r="N22" s="19"/>
      <c r="O22" s="5"/>
      <c r="P22" s="6" t="s">
        <v>14</v>
      </c>
      <c r="Q22" s="6" t="s">
        <v>24</v>
      </c>
      <c r="R22" s="6" t="s">
        <v>15</v>
      </c>
      <c r="S22" s="6"/>
      <c r="T22" s="6" t="s">
        <v>14</v>
      </c>
      <c r="U22" s="6" t="s">
        <v>24</v>
      </c>
      <c r="V22" s="6" t="s">
        <v>14</v>
      </c>
      <c r="W22" s="5" t="s">
        <v>16</v>
      </c>
    </row>
    <row r="23" spans="2:33" x14ac:dyDescent="0.25">
      <c r="B23" s="19"/>
      <c r="C23" s="5" t="s">
        <v>34</v>
      </c>
      <c r="D23" s="13">
        <v>30</v>
      </c>
      <c r="E23" s="6">
        <v>10</v>
      </c>
      <c r="F23" s="10">
        <v>28.44</v>
      </c>
      <c r="G23" s="6">
        <v>16.11</v>
      </c>
      <c r="H23" s="6">
        <v>1.1100000000000001</v>
      </c>
      <c r="I23" s="6">
        <v>13.56</v>
      </c>
      <c r="J23" s="6">
        <v>7.22</v>
      </c>
      <c r="K23" s="5" t="s">
        <v>13</v>
      </c>
      <c r="L23" s="21">
        <f t="shared" si="0"/>
        <v>1.5599999999999987</v>
      </c>
      <c r="N23" s="19"/>
      <c r="O23" s="5" t="s">
        <v>34</v>
      </c>
      <c r="P23" s="6">
        <v>10</v>
      </c>
      <c r="Q23" s="6">
        <v>28.44</v>
      </c>
      <c r="R23" s="6">
        <v>16.11</v>
      </c>
      <c r="S23" s="6"/>
      <c r="T23" s="6">
        <v>1.1100000000000001</v>
      </c>
      <c r="U23" s="6">
        <v>13.56</v>
      </c>
      <c r="V23" s="6">
        <v>7.22</v>
      </c>
      <c r="W23" s="5">
        <v>5.4000000000000003E-3</v>
      </c>
    </row>
    <row r="24" spans="2:33" x14ac:dyDescent="0.25">
      <c r="B24" s="19"/>
      <c r="C24" s="5"/>
      <c r="D24" s="13" t="s">
        <v>14</v>
      </c>
      <c r="E24" s="6" t="s">
        <v>23</v>
      </c>
      <c r="F24" s="10" t="s">
        <v>19</v>
      </c>
      <c r="G24" s="6" t="s">
        <v>29</v>
      </c>
      <c r="H24" s="6" t="s">
        <v>24</v>
      </c>
      <c r="I24" s="6" t="s">
        <v>29</v>
      </c>
      <c r="J24" s="6" t="s">
        <v>24</v>
      </c>
      <c r="K24" s="5" t="s">
        <v>16</v>
      </c>
      <c r="L24" s="21"/>
      <c r="N24" s="19"/>
      <c r="O24" s="5"/>
      <c r="P24" s="6" t="s">
        <v>19</v>
      </c>
      <c r="Q24" s="6" t="s">
        <v>14</v>
      </c>
      <c r="R24" s="6" t="s">
        <v>19</v>
      </c>
      <c r="S24" s="6"/>
      <c r="T24" s="6" t="s">
        <v>15</v>
      </c>
      <c r="U24" s="6" t="s">
        <v>19</v>
      </c>
      <c r="V24" s="6" t="s">
        <v>15</v>
      </c>
      <c r="W24" s="5" t="s">
        <v>20</v>
      </c>
    </row>
    <row r="25" spans="2:33" x14ac:dyDescent="0.25">
      <c r="B25" s="19"/>
      <c r="C25" s="5" t="s">
        <v>35</v>
      </c>
      <c r="D25" s="13">
        <v>30.11</v>
      </c>
      <c r="E25" s="6">
        <v>15</v>
      </c>
      <c r="F25" s="10">
        <v>28.11</v>
      </c>
      <c r="G25" s="6">
        <v>18.22</v>
      </c>
      <c r="H25" s="6">
        <v>15.44</v>
      </c>
      <c r="I25" s="6">
        <v>32.67</v>
      </c>
      <c r="J25" s="6">
        <v>9.67</v>
      </c>
      <c r="K25" s="5" t="s">
        <v>13</v>
      </c>
      <c r="L25" s="21">
        <f t="shared" si="0"/>
        <v>2</v>
      </c>
      <c r="N25" s="19"/>
      <c r="O25" s="5" t="s">
        <v>35</v>
      </c>
      <c r="P25" s="6">
        <v>15</v>
      </c>
      <c r="Q25" s="6">
        <v>28.11</v>
      </c>
      <c r="R25" s="6">
        <v>18.22</v>
      </c>
      <c r="S25" s="6"/>
      <c r="T25" s="6">
        <v>15.44</v>
      </c>
      <c r="U25" s="6">
        <v>32.67</v>
      </c>
      <c r="V25" s="6">
        <v>9.67</v>
      </c>
      <c r="W25" s="5" t="s">
        <v>13</v>
      </c>
    </row>
    <row r="26" spans="2:33" x14ac:dyDescent="0.25">
      <c r="B26" s="19"/>
      <c r="C26" s="5"/>
      <c r="D26" s="13" t="s">
        <v>14</v>
      </c>
      <c r="E26" s="6" t="s">
        <v>15</v>
      </c>
      <c r="F26" s="10" t="s">
        <v>14</v>
      </c>
      <c r="G26" s="6" t="s">
        <v>15</v>
      </c>
      <c r="H26" s="6" t="s">
        <v>15</v>
      </c>
      <c r="I26" s="6" t="s">
        <v>14</v>
      </c>
      <c r="J26" s="6" t="s">
        <v>15</v>
      </c>
      <c r="K26" s="5" t="s">
        <v>16</v>
      </c>
      <c r="L26" s="21"/>
      <c r="N26" s="19"/>
      <c r="O26" s="5"/>
      <c r="P26" s="6" t="s">
        <v>24</v>
      </c>
      <c r="Q26" s="6" t="s">
        <v>19</v>
      </c>
      <c r="R26" s="6" t="s">
        <v>23</v>
      </c>
      <c r="S26" s="6"/>
      <c r="T26" s="6" t="s">
        <v>24</v>
      </c>
      <c r="U26" s="6" t="s">
        <v>14</v>
      </c>
      <c r="V26" s="6" t="s">
        <v>24</v>
      </c>
      <c r="W26" s="5" t="s">
        <v>16</v>
      </c>
    </row>
    <row r="27" spans="2:33" x14ac:dyDescent="0.25">
      <c r="B27" s="19"/>
      <c r="C27" s="7" t="s">
        <v>36</v>
      </c>
      <c r="D27" s="13">
        <v>30.11</v>
      </c>
      <c r="E27" s="8">
        <v>31.22</v>
      </c>
      <c r="F27" s="11">
        <v>30.67</v>
      </c>
      <c r="G27" s="8">
        <v>32.33</v>
      </c>
      <c r="H27" s="8">
        <v>32.22</v>
      </c>
      <c r="I27" s="8">
        <v>37.67</v>
      </c>
      <c r="J27" s="8">
        <v>35.44</v>
      </c>
      <c r="K27" s="7">
        <v>0.63160000000000005</v>
      </c>
      <c r="L27" s="21">
        <f t="shared" si="0"/>
        <v>0.56000000000000227</v>
      </c>
      <c r="N27" s="19"/>
      <c r="O27" s="7" t="s">
        <v>36</v>
      </c>
      <c r="P27" s="8">
        <v>31.22</v>
      </c>
      <c r="Q27" s="8">
        <v>30.67</v>
      </c>
      <c r="R27" s="8">
        <v>32.33</v>
      </c>
      <c r="S27" s="8"/>
      <c r="T27" s="8">
        <v>32.22</v>
      </c>
      <c r="U27" s="8">
        <v>37.67</v>
      </c>
      <c r="V27" s="8">
        <v>35.44</v>
      </c>
      <c r="W27" s="7">
        <v>0.67059999999999997</v>
      </c>
    </row>
    <row r="28" spans="2:33" x14ac:dyDescent="0.25">
      <c r="B28" s="19"/>
      <c r="C28" s="7" t="s">
        <v>37</v>
      </c>
      <c r="D28" s="13">
        <v>0</v>
      </c>
      <c r="E28" s="8">
        <v>1.1100000000000001</v>
      </c>
      <c r="F28" s="11">
        <v>0</v>
      </c>
      <c r="G28" s="8">
        <v>1.1100000000000001</v>
      </c>
      <c r="H28" s="8">
        <v>3.33</v>
      </c>
      <c r="I28" s="8">
        <v>2.2200000000000002</v>
      </c>
      <c r="J28" s="8">
        <v>1.1100000000000001</v>
      </c>
      <c r="K28" s="7">
        <v>0.46529999999999999</v>
      </c>
      <c r="L28" s="21">
        <f t="shared" si="0"/>
        <v>0</v>
      </c>
      <c r="N28" s="19"/>
      <c r="O28" s="7" t="s">
        <v>37</v>
      </c>
      <c r="P28" s="8">
        <v>1.1100000000000001</v>
      </c>
      <c r="Q28" s="8">
        <v>0</v>
      </c>
      <c r="R28" s="8">
        <v>1.1100000000000001</v>
      </c>
      <c r="S28" s="8"/>
      <c r="T28" s="8">
        <v>3.33</v>
      </c>
      <c r="U28" s="8">
        <v>2.2200000000000002</v>
      </c>
      <c r="V28" s="8">
        <v>1.1100000000000001</v>
      </c>
      <c r="W28" s="7">
        <v>0.53890000000000005</v>
      </c>
    </row>
    <row r="29" spans="2:33" x14ac:dyDescent="0.25">
      <c r="B29" s="19"/>
      <c r="C29" s="5" t="s">
        <v>38</v>
      </c>
      <c r="D29" s="13">
        <v>0</v>
      </c>
      <c r="E29" s="6">
        <v>37.22</v>
      </c>
      <c r="F29" s="10">
        <v>1</v>
      </c>
      <c r="G29" s="6">
        <v>37.22</v>
      </c>
      <c r="H29" s="6">
        <v>58.44</v>
      </c>
      <c r="I29" s="6">
        <v>6.67</v>
      </c>
      <c r="J29" s="6">
        <v>56.44</v>
      </c>
      <c r="K29" s="5" t="s">
        <v>13</v>
      </c>
      <c r="L29" s="21">
        <f t="shared" si="0"/>
        <v>1</v>
      </c>
      <c r="N29" s="19"/>
      <c r="O29" s="5" t="s">
        <v>38</v>
      </c>
      <c r="P29" s="6">
        <v>37.22</v>
      </c>
      <c r="Q29" s="6">
        <v>1</v>
      </c>
      <c r="R29" s="6">
        <v>37.22</v>
      </c>
      <c r="S29" s="6"/>
      <c r="T29" s="6">
        <v>58.44</v>
      </c>
      <c r="U29" s="6">
        <v>6.67</v>
      </c>
      <c r="V29" s="6">
        <v>56.44</v>
      </c>
      <c r="W29" s="5" t="s">
        <v>13</v>
      </c>
    </row>
    <row r="30" spans="2:33" x14ac:dyDescent="0.25">
      <c r="B30" s="19"/>
      <c r="C30" s="5"/>
      <c r="D30" s="13" t="s">
        <v>24</v>
      </c>
      <c r="E30" s="6" t="s">
        <v>15</v>
      </c>
      <c r="F30" s="10" t="s">
        <v>24</v>
      </c>
      <c r="G30" s="6" t="s">
        <v>15</v>
      </c>
      <c r="H30" s="6" t="s">
        <v>14</v>
      </c>
      <c r="I30" s="6" t="s">
        <v>24</v>
      </c>
      <c r="J30" s="6" t="s">
        <v>14</v>
      </c>
      <c r="K30" s="5" t="s">
        <v>16</v>
      </c>
      <c r="L30" s="21"/>
      <c r="N30" s="19"/>
      <c r="O30" s="5"/>
      <c r="P30" s="6" t="s">
        <v>15</v>
      </c>
      <c r="Q30" s="6" t="s">
        <v>24</v>
      </c>
      <c r="R30" s="6" t="s">
        <v>15</v>
      </c>
      <c r="S30" s="6"/>
      <c r="T30" s="6" t="s">
        <v>14</v>
      </c>
      <c r="U30" s="6" t="s">
        <v>24</v>
      </c>
      <c r="V30" s="6" t="s">
        <v>14</v>
      </c>
      <c r="W30" s="5" t="s">
        <v>16</v>
      </c>
    </row>
    <row r="31" spans="2:33" x14ac:dyDescent="0.25">
      <c r="B31" s="19"/>
      <c r="C31" s="7" t="s">
        <v>39</v>
      </c>
      <c r="D31" s="13">
        <v>15</v>
      </c>
      <c r="E31" s="8">
        <v>12.11</v>
      </c>
      <c r="F31" s="11">
        <v>16.22</v>
      </c>
      <c r="G31" s="8">
        <v>11.11</v>
      </c>
      <c r="H31" s="8">
        <v>13.22</v>
      </c>
      <c r="I31" s="8">
        <v>16.11</v>
      </c>
      <c r="J31" s="8">
        <v>12.78</v>
      </c>
      <c r="K31" s="7">
        <v>0.3412</v>
      </c>
      <c r="L31" s="21">
        <f t="shared" si="0"/>
        <v>1.2199999999999989</v>
      </c>
      <c r="N31" s="19"/>
      <c r="O31" s="7" t="s">
        <v>39</v>
      </c>
      <c r="P31" s="8">
        <v>12.11</v>
      </c>
      <c r="Q31" s="8">
        <v>16.22</v>
      </c>
      <c r="R31" s="8">
        <v>11.11</v>
      </c>
      <c r="S31" s="8"/>
      <c r="T31" s="8">
        <v>13.22</v>
      </c>
      <c r="U31" s="8">
        <v>16.11</v>
      </c>
      <c r="V31" s="8">
        <v>12.78</v>
      </c>
      <c r="W31" s="7">
        <v>0.3004</v>
      </c>
    </row>
    <row r="32" spans="2:33" x14ac:dyDescent="0.25">
      <c r="B32" s="19"/>
      <c r="C32" s="5" t="s">
        <v>40</v>
      </c>
      <c r="D32" s="13">
        <v>35.11</v>
      </c>
      <c r="E32" s="6">
        <v>38.89</v>
      </c>
      <c r="F32" s="10">
        <v>34.44</v>
      </c>
      <c r="G32" s="6">
        <v>39</v>
      </c>
      <c r="H32" s="6">
        <v>45</v>
      </c>
      <c r="I32" s="6">
        <v>37.67</v>
      </c>
      <c r="J32" s="6">
        <v>49</v>
      </c>
      <c r="K32" s="5">
        <v>4.0000000000000002E-4</v>
      </c>
      <c r="L32" s="21">
        <f t="shared" si="0"/>
        <v>0.67000000000000171</v>
      </c>
      <c r="N32" s="19"/>
      <c r="O32" s="5" t="s">
        <v>40</v>
      </c>
      <c r="P32" s="6">
        <v>38.89</v>
      </c>
      <c r="Q32" s="6">
        <v>34.44</v>
      </c>
      <c r="R32" s="6">
        <v>39</v>
      </c>
      <c r="S32" s="6"/>
      <c r="T32" s="6">
        <v>45</v>
      </c>
      <c r="U32" s="6">
        <v>37.67</v>
      </c>
      <c r="V32" s="6">
        <v>49</v>
      </c>
      <c r="W32" s="5">
        <v>1.6999999999999999E-3</v>
      </c>
    </row>
    <row r="33" spans="2:23" x14ac:dyDescent="0.25">
      <c r="B33" s="19"/>
      <c r="C33" s="5"/>
      <c r="D33" s="13" t="s">
        <v>23</v>
      </c>
      <c r="E33" s="6" t="s">
        <v>29</v>
      </c>
      <c r="F33" s="10" t="s">
        <v>24</v>
      </c>
      <c r="G33" s="6" t="s">
        <v>29</v>
      </c>
      <c r="H33" s="6" t="s">
        <v>19</v>
      </c>
      <c r="I33" s="6" t="s">
        <v>23</v>
      </c>
      <c r="J33" s="6" t="s">
        <v>14</v>
      </c>
      <c r="K33" s="5" t="s">
        <v>16</v>
      </c>
      <c r="L33" s="21"/>
      <c r="N33" s="19"/>
      <c r="O33" s="5"/>
      <c r="P33" s="6" t="s">
        <v>29</v>
      </c>
      <c r="Q33" s="6" t="s">
        <v>24</v>
      </c>
      <c r="R33" s="6" t="s">
        <v>29</v>
      </c>
      <c r="S33" s="6"/>
      <c r="T33" s="6" t="s">
        <v>19</v>
      </c>
      <c r="U33" s="6" t="s">
        <v>23</v>
      </c>
      <c r="V33" s="6" t="s">
        <v>14</v>
      </c>
      <c r="W33" s="5" t="s">
        <v>20</v>
      </c>
    </row>
    <row r="34" spans="2:23" x14ac:dyDescent="0.25">
      <c r="B34" s="19"/>
      <c r="C34" s="5" t="s">
        <v>41</v>
      </c>
      <c r="D34" s="13">
        <v>50</v>
      </c>
      <c r="E34" s="6">
        <v>6.56</v>
      </c>
      <c r="F34" s="10">
        <v>49.33</v>
      </c>
      <c r="G34" s="6">
        <v>5.1100000000000003</v>
      </c>
      <c r="H34" s="6">
        <v>2.2200000000000002</v>
      </c>
      <c r="I34" s="6">
        <v>8.33</v>
      </c>
      <c r="J34" s="6">
        <v>5</v>
      </c>
      <c r="K34" s="5" t="s">
        <v>13</v>
      </c>
      <c r="L34" s="21">
        <f t="shared" si="0"/>
        <v>0.67000000000000171</v>
      </c>
      <c r="N34" s="19"/>
      <c r="O34" s="5" t="s">
        <v>41</v>
      </c>
      <c r="P34" s="6">
        <v>6.56</v>
      </c>
      <c r="Q34" s="6">
        <v>49.33</v>
      </c>
      <c r="R34" s="6">
        <v>5.1100000000000003</v>
      </c>
      <c r="S34" s="6"/>
      <c r="T34" s="6">
        <v>2.2200000000000002</v>
      </c>
      <c r="U34" s="6">
        <v>8.33</v>
      </c>
      <c r="V34" s="6">
        <v>5</v>
      </c>
      <c r="W34" s="5" t="s">
        <v>13</v>
      </c>
    </row>
    <row r="35" spans="2:23" x14ac:dyDescent="0.25">
      <c r="B35" s="19"/>
      <c r="C35" s="5"/>
      <c r="D35" s="13" t="s">
        <v>14</v>
      </c>
      <c r="E35" s="6" t="s">
        <v>15</v>
      </c>
      <c r="F35" s="10" t="s">
        <v>14</v>
      </c>
      <c r="G35" s="6" t="s">
        <v>15</v>
      </c>
      <c r="H35" s="6" t="s">
        <v>15</v>
      </c>
      <c r="I35" s="6" t="s">
        <v>15</v>
      </c>
      <c r="J35" s="6" t="s">
        <v>15</v>
      </c>
      <c r="K35" s="5" t="s">
        <v>16</v>
      </c>
      <c r="L35" s="21"/>
      <c r="N35" s="19"/>
      <c r="O35" s="5"/>
      <c r="P35" s="6" t="s">
        <v>15</v>
      </c>
      <c r="Q35" s="6" t="s">
        <v>14</v>
      </c>
      <c r="R35" s="6" t="s">
        <v>15</v>
      </c>
      <c r="S35" s="6"/>
      <c r="T35" s="6" t="s">
        <v>15</v>
      </c>
      <c r="U35" s="6" t="s">
        <v>15</v>
      </c>
      <c r="V35" s="6" t="s">
        <v>15</v>
      </c>
      <c r="W35" s="5" t="s">
        <v>16</v>
      </c>
    </row>
    <row r="36" spans="2:23" x14ac:dyDescent="0.25">
      <c r="B36" s="19"/>
      <c r="C36" s="7" t="s">
        <v>42</v>
      </c>
      <c r="D36" s="13">
        <v>10.11</v>
      </c>
      <c r="E36" s="8">
        <v>3.33</v>
      </c>
      <c r="F36" s="11">
        <v>7.78</v>
      </c>
      <c r="G36" s="8">
        <v>5.1100000000000003</v>
      </c>
      <c r="H36" s="8">
        <v>8.7799999999999994</v>
      </c>
      <c r="I36" s="8">
        <v>4.4400000000000004</v>
      </c>
      <c r="J36" s="8">
        <v>6.67</v>
      </c>
      <c r="K36" s="7">
        <v>0.35270000000000001</v>
      </c>
      <c r="L36" s="21">
        <f t="shared" si="0"/>
        <v>2.3299999999999992</v>
      </c>
      <c r="N36" s="19"/>
      <c r="O36" s="7" t="s">
        <v>42</v>
      </c>
      <c r="P36" s="8">
        <v>3.33</v>
      </c>
      <c r="Q36" s="8">
        <v>7.78</v>
      </c>
      <c r="R36" s="8">
        <v>5.1100000000000003</v>
      </c>
      <c r="S36" s="8"/>
      <c r="T36" s="8">
        <v>8.7799999999999994</v>
      </c>
      <c r="U36" s="8">
        <v>4.4400000000000004</v>
      </c>
      <c r="V36" s="8">
        <v>6.67</v>
      </c>
      <c r="W36" s="7">
        <v>0.59740000000000004</v>
      </c>
    </row>
    <row r="37" spans="2:23" x14ac:dyDescent="0.25">
      <c r="B37" s="19"/>
      <c r="C37" s="5" t="s">
        <v>43</v>
      </c>
      <c r="D37" s="13">
        <v>30</v>
      </c>
      <c r="E37" s="6">
        <v>1.56</v>
      </c>
      <c r="F37" s="10">
        <v>29.44</v>
      </c>
      <c r="G37" s="6">
        <v>3.33</v>
      </c>
      <c r="H37" s="6">
        <v>0</v>
      </c>
      <c r="I37" s="6">
        <v>5.56</v>
      </c>
      <c r="J37" s="6">
        <v>0</v>
      </c>
      <c r="K37" s="5" t="s">
        <v>13</v>
      </c>
      <c r="L37" s="21">
        <f t="shared" si="0"/>
        <v>0.55999999999999872</v>
      </c>
      <c r="N37" s="19"/>
      <c r="O37" s="5" t="s">
        <v>43</v>
      </c>
      <c r="P37" s="6">
        <v>1.56</v>
      </c>
      <c r="Q37" s="6">
        <v>29.44</v>
      </c>
      <c r="R37" s="6">
        <v>3.33</v>
      </c>
      <c r="S37" s="6"/>
      <c r="T37" s="6">
        <v>0</v>
      </c>
      <c r="U37" s="6">
        <v>5.56</v>
      </c>
      <c r="V37" s="6">
        <v>0</v>
      </c>
      <c r="W37" s="5" t="s">
        <v>13</v>
      </c>
    </row>
    <row r="38" spans="2:23" x14ac:dyDescent="0.25">
      <c r="B38" s="19"/>
      <c r="C38" s="5"/>
      <c r="D38" s="13" t="s">
        <v>14</v>
      </c>
      <c r="E38" s="6" t="s">
        <v>15</v>
      </c>
      <c r="F38" s="10" t="s">
        <v>14</v>
      </c>
      <c r="G38" s="6" t="s">
        <v>15</v>
      </c>
      <c r="H38" s="6" t="s">
        <v>15</v>
      </c>
      <c r="I38" s="6" t="s">
        <v>15</v>
      </c>
      <c r="J38" s="6" t="s">
        <v>15</v>
      </c>
      <c r="K38" s="5" t="s">
        <v>16</v>
      </c>
      <c r="L38" s="21"/>
      <c r="N38" s="19"/>
      <c r="O38" s="5"/>
      <c r="P38" s="6" t="s">
        <v>15</v>
      </c>
      <c r="Q38" s="6" t="s">
        <v>14</v>
      </c>
      <c r="R38" s="6" t="s">
        <v>15</v>
      </c>
      <c r="S38" s="6"/>
      <c r="T38" s="6" t="s">
        <v>15</v>
      </c>
      <c r="U38" s="6" t="s">
        <v>15</v>
      </c>
      <c r="V38" s="6" t="s">
        <v>15</v>
      </c>
      <c r="W38" s="5" t="s">
        <v>16</v>
      </c>
    </row>
    <row r="39" spans="2:23" x14ac:dyDescent="0.25">
      <c r="B39" s="19"/>
      <c r="C39" s="7" t="s">
        <v>44</v>
      </c>
      <c r="D39" s="13">
        <v>10</v>
      </c>
      <c r="E39" s="8">
        <v>10.33</v>
      </c>
      <c r="F39" s="11">
        <v>11.11</v>
      </c>
      <c r="G39" s="8">
        <v>9.33</v>
      </c>
      <c r="H39" s="8">
        <v>10.56</v>
      </c>
      <c r="I39" s="8">
        <v>16.559999999999999</v>
      </c>
      <c r="J39" s="8">
        <v>11.67</v>
      </c>
      <c r="K39" s="7">
        <v>0.2084</v>
      </c>
      <c r="L39" s="21">
        <f t="shared" si="0"/>
        <v>1.1099999999999994</v>
      </c>
      <c r="N39" s="19"/>
      <c r="O39" s="7" t="s">
        <v>44</v>
      </c>
      <c r="P39" s="8">
        <v>10.33</v>
      </c>
      <c r="Q39" s="8">
        <v>11.11</v>
      </c>
      <c r="R39" s="8">
        <v>9.33</v>
      </c>
      <c r="S39" s="8"/>
      <c r="T39" s="8">
        <v>10.56</v>
      </c>
      <c r="U39" s="8">
        <v>16.559999999999999</v>
      </c>
      <c r="V39" s="8">
        <v>11.67</v>
      </c>
      <c r="W39" s="7">
        <v>0.18340000000000001</v>
      </c>
    </row>
    <row r="40" spans="2:23" ht="16.899999999999999" customHeight="1" x14ac:dyDescent="0.25">
      <c r="B40" s="18" t="s">
        <v>45</v>
      </c>
      <c r="C40" s="7" t="s">
        <v>46</v>
      </c>
      <c r="D40" s="13">
        <v>39.89</v>
      </c>
      <c r="E40" s="8">
        <v>44.22</v>
      </c>
      <c r="F40" s="11">
        <v>41.11</v>
      </c>
      <c r="G40" s="8">
        <v>47.22</v>
      </c>
      <c r="H40" s="8">
        <v>47.44</v>
      </c>
      <c r="I40" s="8">
        <v>41.22</v>
      </c>
      <c r="J40" s="8">
        <v>47.22</v>
      </c>
      <c r="K40" s="7">
        <v>0.33660000000000001</v>
      </c>
      <c r="L40" s="21">
        <f t="shared" si="0"/>
        <v>1.2199999999999989</v>
      </c>
      <c r="N40" s="18" t="s">
        <v>45</v>
      </c>
      <c r="O40" s="7" t="s">
        <v>46</v>
      </c>
      <c r="P40" s="8">
        <v>44.22</v>
      </c>
      <c r="Q40" s="8">
        <v>41.11</v>
      </c>
      <c r="R40" s="8">
        <v>47.22</v>
      </c>
      <c r="S40" s="8"/>
      <c r="T40" s="8">
        <v>47.44</v>
      </c>
      <c r="U40" s="8">
        <v>41.22</v>
      </c>
      <c r="V40" s="8">
        <v>47.22</v>
      </c>
      <c r="W40" s="7">
        <v>0.49809999999999999</v>
      </c>
    </row>
    <row r="41" spans="2:23" x14ac:dyDescent="0.25">
      <c r="B41" s="19"/>
      <c r="C41" s="7" t="s">
        <v>47</v>
      </c>
      <c r="D41" s="13">
        <v>5</v>
      </c>
      <c r="E41" s="8">
        <v>3.33</v>
      </c>
      <c r="F41" s="11">
        <v>5</v>
      </c>
      <c r="G41" s="8">
        <v>2.78</v>
      </c>
      <c r="H41" s="8">
        <v>4.4400000000000004</v>
      </c>
      <c r="I41" s="8">
        <v>4.4400000000000004</v>
      </c>
      <c r="J41" s="8">
        <v>5</v>
      </c>
      <c r="K41" s="7">
        <v>0.39550000000000002</v>
      </c>
      <c r="L41" s="21">
        <f t="shared" si="0"/>
        <v>0</v>
      </c>
      <c r="N41" s="19"/>
      <c r="O41" s="7" t="s">
        <v>47</v>
      </c>
      <c r="P41" s="8">
        <v>3.33</v>
      </c>
      <c r="Q41" s="8">
        <v>5</v>
      </c>
      <c r="R41" s="8">
        <v>2.78</v>
      </c>
      <c r="S41" s="8"/>
      <c r="T41" s="8">
        <v>4.4400000000000004</v>
      </c>
      <c r="U41" s="8">
        <v>4.4400000000000004</v>
      </c>
      <c r="V41" s="8">
        <v>5</v>
      </c>
      <c r="W41" s="7">
        <v>0.38030000000000003</v>
      </c>
    </row>
    <row r="42" spans="2:23" x14ac:dyDescent="0.25">
      <c r="B42" s="19"/>
      <c r="C42" s="7" t="s">
        <v>48</v>
      </c>
      <c r="D42" s="13">
        <v>0</v>
      </c>
      <c r="E42" s="8">
        <v>2.2200000000000002</v>
      </c>
      <c r="F42" s="11">
        <v>0.11</v>
      </c>
      <c r="G42" s="8">
        <v>1.67</v>
      </c>
      <c r="H42" s="8">
        <v>1.56</v>
      </c>
      <c r="I42" s="8">
        <v>1.67</v>
      </c>
      <c r="J42" s="8">
        <v>2.2200000000000002</v>
      </c>
      <c r="K42" s="7">
        <v>0.1077</v>
      </c>
      <c r="L42" s="21">
        <f t="shared" si="0"/>
        <v>0.11</v>
      </c>
      <c r="N42" s="19"/>
      <c r="O42" s="7" t="s">
        <v>48</v>
      </c>
      <c r="P42" s="8">
        <v>2.2200000000000002</v>
      </c>
      <c r="Q42" s="8">
        <v>0.11</v>
      </c>
      <c r="R42" s="8">
        <v>1.67</v>
      </c>
      <c r="S42" s="8"/>
      <c r="T42" s="8">
        <v>1.56</v>
      </c>
      <c r="U42" s="8">
        <v>1.67</v>
      </c>
      <c r="V42" s="8">
        <v>2.2200000000000002</v>
      </c>
      <c r="W42" s="7">
        <v>0.16819999999999999</v>
      </c>
    </row>
    <row r="43" spans="2:23" x14ac:dyDescent="0.25">
      <c r="B43" s="19"/>
      <c r="C43" s="5" t="s">
        <v>49</v>
      </c>
      <c r="D43" s="13">
        <v>35.11</v>
      </c>
      <c r="E43" s="6">
        <v>48.33</v>
      </c>
      <c r="F43" s="10">
        <v>37.78</v>
      </c>
      <c r="G43" s="6">
        <v>48.67</v>
      </c>
      <c r="H43" s="6">
        <v>57.44</v>
      </c>
      <c r="I43" s="6">
        <v>42</v>
      </c>
      <c r="J43" s="6">
        <v>58.33</v>
      </c>
      <c r="K43" s="5" t="s">
        <v>13</v>
      </c>
      <c r="L43" s="21">
        <f t="shared" si="0"/>
        <v>2.6700000000000017</v>
      </c>
      <c r="N43" s="19"/>
      <c r="O43" s="5" t="s">
        <v>49</v>
      </c>
      <c r="P43" s="6">
        <v>48.33</v>
      </c>
      <c r="Q43" s="6">
        <v>37.78</v>
      </c>
      <c r="R43" s="6">
        <v>48.67</v>
      </c>
      <c r="S43" s="6"/>
      <c r="T43" s="6">
        <v>57.44</v>
      </c>
      <c r="U43" s="6">
        <v>42</v>
      </c>
      <c r="V43" s="6">
        <v>58.33</v>
      </c>
      <c r="W43" s="5">
        <v>2.9999999999999997E-4</v>
      </c>
    </row>
    <row r="44" spans="2:23" x14ac:dyDescent="0.25">
      <c r="B44" s="20"/>
      <c r="C44" s="5"/>
      <c r="D44" s="14" t="s">
        <v>15</v>
      </c>
      <c r="E44" s="5" t="s">
        <v>19</v>
      </c>
      <c r="F44" s="12" t="s">
        <v>15</v>
      </c>
      <c r="G44" s="5" t="s">
        <v>19</v>
      </c>
      <c r="H44" s="5" t="s">
        <v>14</v>
      </c>
      <c r="I44" s="5" t="s">
        <v>15</v>
      </c>
      <c r="J44" s="5" t="s">
        <v>14</v>
      </c>
      <c r="K44" s="5" t="s">
        <v>16</v>
      </c>
      <c r="L44" s="21"/>
      <c r="N44" s="20"/>
      <c r="O44" s="5"/>
      <c r="P44" s="5" t="s">
        <v>19</v>
      </c>
      <c r="Q44" s="5" t="s">
        <v>15</v>
      </c>
      <c r="R44" s="5" t="s">
        <v>19</v>
      </c>
      <c r="S44" s="5"/>
      <c r="T44" s="5" t="s">
        <v>14</v>
      </c>
      <c r="U44" s="5" t="s">
        <v>15</v>
      </c>
      <c r="V44" s="5" t="s">
        <v>14</v>
      </c>
      <c r="W44" s="5" t="s">
        <v>16</v>
      </c>
    </row>
    <row r="45" spans="2:23" x14ac:dyDescent="0.25">
      <c r="C45" t="s">
        <v>50</v>
      </c>
      <c r="L45" s="16">
        <f>MAX(L7:L44)</f>
        <v>2.6700000000000017</v>
      </c>
      <c r="O45" t="s">
        <v>50</v>
      </c>
    </row>
    <row r="46" spans="2:23" x14ac:dyDescent="0.25">
      <c r="C46" t="s">
        <v>51</v>
      </c>
      <c r="O46" t="s">
        <v>51</v>
      </c>
    </row>
    <row r="47" spans="2:23" x14ac:dyDescent="0.25">
      <c r="C47" t="s">
        <v>52</v>
      </c>
      <c r="O47" t="s">
        <v>52</v>
      </c>
    </row>
  </sheetData>
  <mergeCells count="12">
    <mergeCell ref="N40:N44"/>
    <mergeCell ref="B7:B8"/>
    <mergeCell ref="B9:B10"/>
    <mergeCell ref="B11:B12"/>
    <mergeCell ref="B13:B18"/>
    <mergeCell ref="B19:B39"/>
    <mergeCell ref="B40:B44"/>
    <mergeCell ref="N7:N8"/>
    <mergeCell ref="N9:N10"/>
    <mergeCell ref="N11:N12"/>
    <mergeCell ref="N13:N18"/>
    <mergeCell ref="N19:N3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E09E5-6CC4-483B-8768-FADD3795CA3A}">
  <dimension ref="C4:N47"/>
  <sheetViews>
    <sheetView zoomScale="70" zoomScaleNormal="70" workbookViewId="0">
      <selection activeCell="AA43" sqref="AA43"/>
    </sheetView>
  </sheetViews>
  <sheetFormatPr defaultRowHeight="15" x14ac:dyDescent="0.25"/>
  <cols>
    <col min="4" max="4" width="14.85546875" customWidth="1"/>
  </cols>
  <sheetData>
    <row r="4" spans="3:13" x14ac:dyDescent="0.25">
      <c r="D4" t="s">
        <v>0</v>
      </c>
    </row>
    <row r="5" spans="3:13" ht="60" x14ac:dyDescent="0.25">
      <c r="C5" s="1" t="s">
        <v>1</v>
      </c>
      <c r="D5" s="1" t="s">
        <v>2</v>
      </c>
      <c r="E5" s="3" t="s">
        <v>4</v>
      </c>
      <c r="F5" s="4" t="s">
        <v>5</v>
      </c>
      <c r="G5" s="4" t="s">
        <v>6</v>
      </c>
      <c r="H5" s="1" t="s">
        <v>10</v>
      </c>
      <c r="J5" s="1" t="s">
        <v>2</v>
      </c>
      <c r="K5" s="3" t="s">
        <v>61</v>
      </c>
      <c r="L5" s="4" t="s">
        <v>62</v>
      </c>
      <c r="M5" s="4" t="s">
        <v>63</v>
      </c>
    </row>
    <row r="6" spans="3:13" x14ac:dyDescent="0.25">
      <c r="C6" s="15" t="s">
        <v>11</v>
      </c>
      <c r="D6" s="7" t="s">
        <v>12</v>
      </c>
      <c r="E6" s="8">
        <v>46</v>
      </c>
      <c r="F6" s="8">
        <v>53.89</v>
      </c>
      <c r="G6" s="8">
        <v>45.11</v>
      </c>
      <c r="H6" s="7">
        <v>9.2600000000000002E-2</v>
      </c>
      <c r="J6" s="7" t="s">
        <v>12</v>
      </c>
      <c r="K6" s="8">
        <v>46</v>
      </c>
      <c r="L6" s="8">
        <v>53.89</v>
      </c>
      <c r="M6" s="8">
        <v>45.11</v>
      </c>
    </row>
    <row r="7" spans="3:13" x14ac:dyDescent="0.25">
      <c r="C7" s="15" t="s">
        <v>17</v>
      </c>
      <c r="D7" s="7" t="s">
        <v>18</v>
      </c>
      <c r="E7" s="8">
        <v>56.33</v>
      </c>
      <c r="F7" s="8">
        <v>61.11</v>
      </c>
      <c r="G7" s="8">
        <v>52</v>
      </c>
      <c r="H7" s="7">
        <v>0.17330000000000001</v>
      </c>
      <c r="J7" s="7" t="s">
        <v>18</v>
      </c>
      <c r="K7" s="8">
        <v>56.33</v>
      </c>
      <c r="L7" s="8">
        <v>61.11</v>
      </c>
      <c r="M7" s="8">
        <v>52</v>
      </c>
    </row>
    <row r="8" spans="3:13" x14ac:dyDescent="0.25">
      <c r="C8" s="18" t="s">
        <v>11</v>
      </c>
      <c r="D8" s="5" t="s">
        <v>21</v>
      </c>
      <c r="E8" s="6">
        <v>60.89</v>
      </c>
      <c r="F8" s="6">
        <v>41.67</v>
      </c>
      <c r="G8" s="6">
        <v>56</v>
      </c>
      <c r="H8" s="5">
        <v>3.7000000000000002E-3</v>
      </c>
      <c r="J8" s="5" t="s">
        <v>21</v>
      </c>
      <c r="K8" s="6">
        <v>60.89</v>
      </c>
      <c r="L8" s="6">
        <v>41.67</v>
      </c>
      <c r="M8" s="6">
        <v>56</v>
      </c>
    </row>
    <row r="9" spans="3:13" x14ac:dyDescent="0.25">
      <c r="C9" s="20"/>
      <c r="D9" s="5"/>
      <c r="E9" s="6" t="s">
        <v>14</v>
      </c>
      <c r="F9" s="6" t="s">
        <v>15</v>
      </c>
      <c r="G9" s="6" t="s">
        <v>14</v>
      </c>
      <c r="H9" s="5" t="s">
        <v>20</v>
      </c>
      <c r="J9" s="5" t="s">
        <v>27</v>
      </c>
      <c r="K9" s="6">
        <v>44.33</v>
      </c>
      <c r="L9" s="6">
        <v>21.11</v>
      </c>
      <c r="M9" s="6">
        <v>39.78</v>
      </c>
    </row>
    <row r="10" spans="3:13" x14ac:dyDescent="0.25">
      <c r="C10" s="18" t="s">
        <v>26</v>
      </c>
      <c r="D10" s="5" t="s">
        <v>27</v>
      </c>
      <c r="E10" s="6">
        <v>44.33</v>
      </c>
      <c r="F10" s="6">
        <v>21.11</v>
      </c>
      <c r="G10" s="6">
        <v>39.78</v>
      </c>
      <c r="H10" s="5">
        <v>6.9999999999999999E-4</v>
      </c>
      <c r="J10" s="5" t="s">
        <v>28</v>
      </c>
      <c r="K10" s="6">
        <v>9.11</v>
      </c>
      <c r="L10" s="6">
        <v>5.78</v>
      </c>
      <c r="M10" s="6">
        <v>8.89</v>
      </c>
    </row>
    <row r="11" spans="3:13" x14ac:dyDescent="0.25">
      <c r="C11" s="19"/>
      <c r="D11" s="5"/>
      <c r="E11" s="6" t="s">
        <v>14</v>
      </c>
      <c r="F11" s="6" t="s">
        <v>15</v>
      </c>
      <c r="G11" s="6" t="s">
        <v>14</v>
      </c>
      <c r="H11" s="5" t="s">
        <v>16</v>
      </c>
      <c r="J11" s="5" t="s">
        <v>32</v>
      </c>
      <c r="K11" s="6">
        <v>32.78</v>
      </c>
      <c r="L11" s="6">
        <v>9.44</v>
      </c>
      <c r="M11" s="6">
        <v>30</v>
      </c>
    </row>
    <row r="12" spans="3:13" x14ac:dyDescent="0.25">
      <c r="C12" s="19"/>
      <c r="D12" s="5" t="s">
        <v>28</v>
      </c>
      <c r="E12" s="6">
        <v>9.11</v>
      </c>
      <c r="F12" s="6">
        <v>5.78</v>
      </c>
      <c r="G12" s="6">
        <v>8.89</v>
      </c>
      <c r="H12" s="5">
        <v>3.9899999999999998E-2</v>
      </c>
      <c r="J12" s="5" t="s">
        <v>33</v>
      </c>
      <c r="K12" s="6">
        <v>45.56</v>
      </c>
      <c r="L12" s="6">
        <v>0</v>
      </c>
      <c r="M12" s="6">
        <v>26.89</v>
      </c>
    </row>
    <row r="13" spans="3:13" x14ac:dyDescent="0.25">
      <c r="C13" s="19"/>
      <c r="D13" s="5"/>
      <c r="E13" s="6" t="s">
        <v>14</v>
      </c>
      <c r="F13" s="6" t="s">
        <v>15</v>
      </c>
      <c r="G13" s="6" t="s">
        <v>14</v>
      </c>
      <c r="H13" s="5" t="s">
        <v>53</v>
      </c>
      <c r="J13" s="5" t="s">
        <v>34</v>
      </c>
      <c r="K13" s="6">
        <v>10</v>
      </c>
      <c r="L13" s="6">
        <v>28.44</v>
      </c>
      <c r="M13" s="6">
        <v>16.11</v>
      </c>
    </row>
    <row r="14" spans="3:13" x14ac:dyDescent="0.25">
      <c r="C14" s="19"/>
      <c r="D14" s="7" t="s">
        <v>30</v>
      </c>
      <c r="E14" s="8">
        <v>12.78</v>
      </c>
      <c r="F14" s="8">
        <v>10</v>
      </c>
      <c r="G14" s="8">
        <v>12.11</v>
      </c>
      <c r="H14" s="7">
        <v>0.42520000000000002</v>
      </c>
      <c r="J14" s="5" t="s">
        <v>35</v>
      </c>
      <c r="K14" s="6">
        <v>15</v>
      </c>
      <c r="L14" s="6">
        <v>28.11</v>
      </c>
      <c r="M14" s="6">
        <v>18.22</v>
      </c>
    </row>
    <row r="15" spans="3:13" x14ac:dyDescent="0.25">
      <c r="C15" s="19"/>
      <c r="D15" s="7" t="s">
        <v>31</v>
      </c>
      <c r="E15" s="8">
        <v>10.56</v>
      </c>
      <c r="F15" s="8">
        <v>10.56</v>
      </c>
      <c r="G15" s="8">
        <v>10.33</v>
      </c>
      <c r="H15" s="7">
        <v>0.94810000000000005</v>
      </c>
      <c r="J15" s="5" t="s">
        <v>38</v>
      </c>
      <c r="K15" s="6">
        <v>37.22</v>
      </c>
      <c r="L15" s="6">
        <v>1</v>
      </c>
      <c r="M15" s="6">
        <v>37.22</v>
      </c>
    </row>
    <row r="16" spans="3:13" x14ac:dyDescent="0.25">
      <c r="C16" s="18" t="s">
        <v>11</v>
      </c>
      <c r="D16" s="5" t="s">
        <v>32</v>
      </c>
      <c r="E16" s="6">
        <v>32.78</v>
      </c>
      <c r="F16" s="6">
        <v>9.44</v>
      </c>
      <c r="G16" s="6">
        <v>30</v>
      </c>
      <c r="H16" s="5">
        <v>8.9999999999999998E-4</v>
      </c>
      <c r="J16" s="5" t="s">
        <v>41</v>
      </c>
      <c r="K16" s="6">
        <v>6.56</v>
      </c>
      <c r="L16" s="6">
        <v>49.33</v>
      </c>
      <c r="M16" s="6">
        <v>5.1100000000000003</v>
      </c>
    </row>
    <row r="17" spans="3:13" x14ac:dyDescent="0.25">
      <c r="C17" s="19"/>
      <c r="D17" s="5"/>
      <c r="E17" s="6" t="s">
        <v>14</v>
      </c>
      <c r="F17" s="6" t="s">
        <v>15</v>
      </c>
      <c r="G17" s="6" t="s">
        <v>14</v>
      </c>
      <c r="H17" s="5" t="s">
        <v>16</v>
      </c>
      <c r="J17" s="5" t="s">
        <v>43</v>
      </c>
      <c r="K17" s="6">
        <v>1.56</v>
      </c>
      <c r="L17" s="6">
        <v>29.44</v>
      </c>
      <c r="M17" s="6">
        <v>3.33</v>
      </c>
    </row>
    <row r="18" spans="3:13" x14ac:dyDescent="0.25">
      <c r="C18" s="19"/>
      <c r="D18" s="5" t="s">
        <v>33</v>
      </c>
      <c r="E18" s="6">
        <v>45.56</v>
      </c>
      <c r="F18" s="6">
        <v>0</v>
      </c>
      <c r="G18" s="6">
        <v>26.89</v>
      </c>
      <c r="H18" s="5" t="s">
        <v>13</v>
      </c>
    </row>
    <row r="19" spans="3:13" x14ac:dyDescent="0.25">
      <c r="C19" s="19"/>
      <c r="D19" s="5"/>
      <c r="E19" s="6" t="s">
        <v>14</v>
      </c>
      <c r="F19" s="6" t="s">
        <v>24</v>
      </c>
      <c r="G19" s="6" t="s">
        <v>15</v>
      </c>
      <c r="H19" s="5" t="s">
        <v>16</v>
      </c>
    </row>
    <row r="20" spans="3:13" x14ac:dyDescent="0.25">
      <c r="C20" s="19"/>
      <c r="D20" s="5" t="s">
        <v>34</v>
      </c>
      <c r="E20" s="6">
        <v>10</v>
      </c>
      <c r="F20" s="6">
        <v>28.44</v>
      </c>
      <c r="G20" s="6">
        <v>16.11</v>
      </c>
      <c r="H20" s="5">
        <v>3.09E-2</v>
      </c>
    </row>
    <row r="21" spans="3:13" x14ac:dyDescent="0.25">
      <c r="C21" s="19"/>
      <c r="D21" s="5"/>
      <c r="E21" s="6" t="s">
        <v>15</v>
      </c>
      <c r="F21" s="6" t="s">
        <v>14</v>
      </c>
      <c r="G21" s="6" t="s">
        <v>19</v>
      </c>
      <c r="H21" s="5" t="s">
        <v>53</v>
      </c>
      <c r="J21" s="17" t="s">
        <v>68</v>
      </c>
    </row>
    <row r="22" spans="3:13" ht="60" x14ac:dyDescent="0.25">
      <c r="C22" s="19"/>
      <c r="D22" s="5" t="s">
        <v>35</v>
      </c>
      <c r="E22" s="6">
        <v>15</v>
      </c>
      <c r="F22" s="6">
        <v>28.11</v>
      </c>
      <c r="G22" s="6">
        <v>18.22</v>
      </c>
      <c r="H22" s="5" t="s">
        <v>13</v>
      </c>
      <c r="J22" s="1" t="s">
        <v>2</v>
      </c>
      <c r="K22" s="3" t="s">
        <v>61</v>
      </c>
      <c r="L22" s="4" t="s">
        <v>62</v>
      </c>
      <c r="M22" s="4" t="s">
        <v>63</v>
      </c>
    </row>
    <row r="23" spans="3:13" x14ac:dyDescent="0.25">
      <c r="C23" s="19"/>
      <c r="D23" s="5"/>
      <c r="E23" s="6" t="s">
        <v>15</v>
      </c>
      <c r="F23" s="6" t="s">
        <v>14</v>
      </c>
      <c r="G23" s="6" t="s">
        <v>15</v>
      </c>
      <c r="H23" s="5" t="s">
        <v>16</v>
      </c>
      <c r="J23" s="5" t="s">
        <v>27</v>
      </c>
      <c r="K23" s="6">
        <v>44.33</v>
      </c>
      <c r="L23" s="6">
        <v>21.11</v>
      </c>
      <c r="M23" s="6">
        <v>39.78</v>
      </c>
    </row>
    <row r="24" spans="3:13" x14ac:dyDescent="0.25">
      <c r="C24" s="19"/>
      <c r="D24" s="7" t="s">
        <v>36</v>
      </c>
      <c r="E24" s="8">
        <v>31.22</v>
      </c>
      <c r="F24" s="8">
        <v>30.67</v>
      </c>
      <c r="G24" s="8">
        <v>32.33</v>
      </c>
      <c r="H24" s="7">
        <v>0.92100000000000004</v>
      </c>
      <c r="J24" s="7" t="s">
        <v>49</v>
      </c>
      <c r="K24" s="8">
        <v>48.33</v>
      </c>
      <c r="L24" s="8">
        <v>37.78</v>
      </c>
      <c r="M24" s="8">
        <v>48.67</v>
      </c>
    </row>
    <row r="25" spans="3:13" x14ac:dyDescent="0.25">
      <c r="C25" s="19"/>
      <c r="D25" s="7" t="s">
        <v>37</v>
      </c>
      <c r="E25" s="8">
        <v>1.1100000000000001</v>
      </c>
      <c r="F25" s="8">
        <v>0</v>
      </c>
      <c r="G25" s="8">
        <v>1.1100000000000001</v>
      </c>
      <c r="H25" s="7">
        <v>0.38969999999999999</v>
      </c>
      <c r="J25" s="5" t="s">
        <v>28</v>
      </c>
      <c r="K25" s="6">
        <v>9.11</v>
      </c>
      <c r="L25" s="6">
        <v>5.78</v>
      </c>
      <c r="M25" s="6">
        <v>8.89</v>
      </c>
    </row>
    <row r="26" spans="3:13" x14ac:dyDescent="0.25">
      <c r="C26" s="19"/>
      <c r="D26" s="5" t="s">
        <v>38</v>
      </c>
      <c r="E26" s="6">
        <v>37.22</v>
      </c>
      <c r="F26" s="6">
        <v>1</v>
      </c>
      <c r="G26" s="6">
        <v>37.22</v>
      </c>
      <c r="H26" s="5" t="s">
        <v>13</v>
      </c>
      <c r="J26" s="5" t="s">
        <v>32</v>
      </c>
      <c r="K26" s="6">
        <v>32.78</v>
      </c>
      <c r="L26" s="6">
        <v>9.44</v>
      </c>
      <c r="M26" s="6">
        <v>30</v>
      </c>
    </row>
    <row r="27" spans="3:13" x14ac:dyDescent="0.25">
      <c r="C27" s="19"/>
      <c r="D27" s="5"/>
      <c r="E27" s="6" t="s">
        <v>14</v>
      </c>
      <c r="F27" s="6" t="s">
        <v>15</v>
      </c>
      <c r="G27" s="6" t="s">
        <v>14</v>
      </c>
      <c r="H27" s="5" t="s">
        <v>16</v>
      </c>
      <c r="J27" s="5" t="s">
        <v>33</v>
      </c>
      <c r="K27" s="6">
        <v>45.56</v>
      </c>
      <c r="L27" s="6">
        <v>0</v>
      </c>
      <c r="M27" s="6">
        <v>26.89</v>
      </c>
    </row>
    <row r="28" spans="3:13" x14ac:dyDescent="0.25">
      <c r="C28" s="19"/>
      <c r="D28" s="7" t="s">
        <v>39</v>
      </c>
      <c r="E28" s="8">
        <v>12.11</v>
      </c>
      <c r="F28" s="8">
        <v>16.22</v>
      </c>
      <c r="G28" s="8">
        <v>11.11</v>
      </c>
      <c r="H28" s="7">
        <v>6.1199999999999997E-2</v>
      </c>
      <c r="J28" s="5" t="s">
        <v>34</v>
      </c>
      <c r="K28" s="6">
        <v>10</v>
      </c>
      <c r="L28" s="6">
        <v>28.44</v>
      </c>
      <c r="M28" s="6">
        <v>16.11</v>
      </c>
    </row>
    <row r="29" spans="3:13" x14ac:dyDescent="0.25">
      <c r="C29" s="19"/>
      <c r="D29" s="7" t="s">
        <v>40</v>
      </c>
      <c r="E29" s="8">
        <v>38.89</v>
      </c>
      <c r="F29" s="8">
        <v>34.44</v>
      </c>
      <c r="G29" s="8">
        <v>39</v>
      </c>
      <c r="H29" s="7">
        <v>0.33200000000000002</v>
      </c>
      <c r="J29" s="5" t="s">
        <v>35</v>
      </c>
      <c r="K29" s="6">
        <v>15</v>
      </c>
      <c r="L29" s="6">
        <v>28.11</v>
      </c>
      <c r="M29" s="6">
        <v>18.22</v>
      </c>
    </row>
    <row r="30" spans="3:13" x14ac:dyDescent="0.25">
      <c r="C30" s="19"/>
      <c r="D30" s="5" t="s">
        <v>41</v>
      </c>
      <c r="E30" s="6">
        <v>6.56</v>
      </c>
      <c r="F30" s="6">
        <v>49.33</v>
      </c>
      <c r="G30" s="6">
        <v>5.1100000000000003</v>
      </c>
      <c r="H30" s="5" t="s">
        <v>13</v>
      </c>
      <c r="J30" s="5" t="s">
        <v>38</v>
      </c>
      <c r="K30" s="6">
        <v>37.22</v>
      </c>
      <c r="L30" s="6">
        <v>1</v>
      </c>
      <c r="M30" s="6">
        <v>37.22</v>
      </c>
    </row>
    <row r="31" spans="3:13" x14ac:dyDescent="0.25">
      <c r="C31" s="19"/>
      <c r="D31" s="5"/>
      <c r="E31" s="6" t="s">
        <v>15</v>
      </c>
      <c r="F31" s="6" t="s">
        <v>14</v>
      </c>
      <c r="G31" s="6" t="s">
        <v>15</v>
      </c>
      <c r="H31" s="5" t="s">
        <v>16</v>
      </c>
      <c r="J31" s="5" t="s">
        <v>41</v>
      </c>
      <c r="K31" s="6">
        <v>6.56</v>
      </c>
      <c r="L31" s="6">
        <v>49.33</v>
      </c>
      <c r="M31" s="6">
        <v>5.1100000000000003</v>
      </c>
    </row>
    <row r="32" spans="3:13" x14ac:dyDescent="0.25">
      <c r="C32" s="19"/>
      <c r="D32" s="7" t="s">
        <v>42</v>
      </c>
      <c r="E32" s="8">
        <v>3.33</v>
      </c>
      <c r="F32" s="8">
        <v>7.78</v>
      </c>
      <c r="G32" s="8">
        <v>5.1100000000000003</v>
      </c>
      <c r="H32" s="7">
        <v>0.13089999999999999</v>
      </c>
      <c r="J32" s="5" t="s">
        <v>69</v>
      </c>
      <c r="K32" s="6">
        <v>0</v>
      </c>
      <c r="L32" s="6">
        <v>0.3</v>
      </c>
      <c r="M32" s="6">
        <v>0.2</v>
      </c>
    </row>
    <row r="33" spans="3:14" x14ac:dyDescent="0.25">
      <c r="C33" s="19"/>
      <c r="D33" s="5" t="s">
        <v>43</v>
      </c>
      <c r="E33" s="6">
        <v>1.56</v>
      </c>
      <c r="F33" s="6">
        <v>29.44</v>
      </c>
      <c r="G33" s="6">
        <v>3.33</v>
      </c>
      <c r="H33" s="5" t="s">
        <v>13</v>
      </c>
      <c r="J33" s="7"/>
      <c r="K33" s="8"/>
      <c r="L33" s="8"/>
      <c r="M33" s="8"/>
    </row>
    <row r="34" spans="3:14" x14ac:dyDescent="0.25">
      <c r="C34" s="19"/>
      <c r="D34" s="5"/>
      <c r="E34" s="6" t="s">
        <v>15</v>
      </c>
      <c r="F34" s="6" t="s">
        <v>14</v>
      </c>
      <c r="G34" s="6" t="s">
        <v>15</v>
      </c>
      <c r="H34" s="5" t="s">
        <v>16</v>
      </c>
      <c r="N34" t="s">
        <v>70</v>
      </c>
    </row>
    <row r="35" spans="3:14" x14ac:dyDescent="0.25">
      <c r="C35" s="19"/>
      <c r="D35" s="7" t="s">
        <v>44</v>
      </c>
      <c r="E35" s="8">
        <v>10.33</v>
      </c>
      <c r="F35" s="8">
        <v>11.11</v>
      </c>
      <c r="G35" s="8">
        <v>9.33</v>
      </c>
      <c r="H35" s="7">
        <v>0.83589999999999998</v>
      </c>
      <c r="J35" s="17" t="s">
        <v>68</v>
      </c>
    </row>
    <row r="36" spans="3:14" ht="60" x14ac:dyDescent="0.25">
      <c r="C36" s="18" t="s">
        <v>45</v>
      </c>
      <c r="D36" s="7" t="s">
        <v>46</v>
      </c>
      <c r="E36" s="8">
        <v>44.22</v>
      </c>
      <c r="F36" s="8">
        <v>41.11</v>
      </c>
      <c r="G36" s="8">
        <v>47.22</v>
      </c>
      <c r="H36" s="7">
        <v>0.52600000000000002</v>
      </c>
      <c r="J36" s="1" t="s">
        <v>2</v>
      </c>
      <c r="K36" s="3" t="s">
        <v>61</v>
      </c>
      <c r="L36" s="4" t="s">
        <v>62</v>
      </c>
      <c r="M36" s="4" t="s">
        <v>63</v>
      </c>
    </row>
    <row r="37" spans="3:14" x14ac:dyDescent="0.25">
      <c r="C37" s="19"/>
      <c r="D37" s="7" t="s">
        <v>47</v>
      </c>
      <c r="E37" s="8">
        <v>3.33</v>
      </c>
      <c r="F37" s="8">
        <v>5</v>
      </c>
      <c r="G37" s="8">
        <v>2.78</v>
      </c>
      <c r="H37" s="7">
        <v>0.1104</v>
      </c>
      <c r="J37" s="7" t="s">
        <v>12</v>
      </c>
      <c r="K37" s="8">
        <v>46</v>
      </c>
      <c r="L37" s="8">
        <v>53.89</v>
      </c>
      <c r="M37" s="8">
        <v>45.11</v>
      </c>
    </row>
    <row r="38" spans="3:14" x14ac:dyDescent="0.25">
      <c r="C38" s="19"/>
      <c r="D38" s="7" t="s">
        <v>48</v>
      </c>
      <c r="E38" s="8">
        <v>2.2200000000000002</v>
      </c>
      <c r="F38" s="8">
        <v>0.11</v>
      </c>
      <c r="G38" s="8">
        <v>1.67</v>
      </c>
      <c r="H38" s="7">
        <v>0.1971</v>
      </c>
      <c r="J38" s="7" t="s">
        <v>18</v>
      </c>
      <c r="K38" s="8">
        <v>56.33</v>
      </c>
      <c r="L38" s="8">
        <v>61.11</v>
      </c>
      <c r="M38" s="8">
        <v>52</v>
      </c>
    </row>
    <row r="39" spans="3:14" x14ac:dyDescent="0.25">
      <c r="C39" s="20"/>
      <c r="D39" s="7" t="s">
        <v>49</v>
      </c>
      <c r="E39" s="8">
        <v>48.33</v>
      </c>
      <c r="F39" s="8">
        <v>37.78</v>
      </c>
      <c r="G39" s="8">
        <v>48.67</v>
      </c>
      <c r="H39" s="7">
        <v>9.5100000000000004E-2</v>
      </c>
      <c r="J39" s="5" t="s">
        <v>21</v>
      </c>
      <c r="K39" s="6">
        <v>60.89</v>
      </c>
      <c r="L39" s="6">
        <v>41.67</v>
      </c>
      <c r="M39" s="6">
        <v>56</v>
      </c>
    </row>
    <row r="40" spans="3:14" x14ac:dyDescent="0.25">
      <c r="D40" t="s">
        <v>50</v>
      </c>
      <c r="J40" s="5" t="s">
        <v>27</v>
      </c>
      <c r="K40" s="6">
        <v>44.33</v>
      </c>
      <c r="L40" s="6">
        <v>21.11</v>
      </c>
      <c r="M40" s="6">
        <v>39.78</v>
      </c>
    </row>
    <row r="41" spans="3:14" x14ac:dyDescent="0.25">
      <c r="D41" t="s">
        <v>51</v>
      </c>
      <c r="J41" s="7" t="s">
        <v>49</v>
      </c>
      <c r="K41" s="8">
        <v>48.33</v>
      </c>
      <c r="L41" s="8">
        <v>37.78</v>
      </c>
      <c r="M41" s="8">
        <v>48.67</v>
      </c>
    </row>
    <row r="42" spans="3:14" x14ac:dyDescent="0.25">
      <c r="D42" t="s">
        <v>52</v>
      </c>
      <c r="J42" s="5" t="s">
        <v>28</v>
      </c>
      <c r="K42" s="6">
        <v>9.11</v>
      </c>
      <c r="L42" s="6">
        <v>5.78</v>
      </c>
      <c r="M42" s="6">
        <v>8.89</v>
      </c>
    </row>
    <row r="43" spans="3:14" x14ac:dyDescent="0.25">
      <c r="J43" s="5" t="s">
        <v>32</v>
      </c>
      <c r="K43" s="6">
        <v>32.78</v>
      </c>
      <c r="L43" s="6">
        <v>9.44</v>
      </c>
      <c r="M43" s="6">
        <v>30</v>
      </c>
    </row>
    <row r="44" spans="3:14" x14ac:dyDescent="0.25">
      <c r="J44" s="5" t="s">
        <v>33</v>
      </c>
      <c r="K44" s="6">
        <v>45.56</v>
      </c>
      <c r="L44" s="6">
        <v>0</v>
      </c>
      <c r="M44" s="6">
        <v>26.89</v>
      </c>
    </row>
    <row r="45" spans="3:14" x14ac:dyDescent="0.25">
      <c r="J45" s="5" t="s">
        <v>34</v>
      </c>
      <c r="K45" s="6">
        <v>10</v>
      </c>
      <c r="L45" s="6">
        <v>28.44</v>
      </c>
      <c r="M45" s="6">
        <v>16.11</v>
      </c>
    </row>
    <row r="46" spans="3:14" x14ac:dyDescent="0.25">
      <c r="J46" s="5" t="s">
        <v>38</v>
      </c>
      <c r="K46" s="6">
        <v>37.22</v>
      </c>
      <c r="L46" s="6">
        <v>1</v>
      </c>
      <c r="M46" s="6">
        <v>37.22</v>
      </c>
    </row>
    <row r="47" spans="3:14" x14ac:dyDescent="0.25">
      <c r="J47" s="5" t="s">
        <v>41</v>
      </c>
      <c r="K47" s="6">
        <v>6.56</v>
      </c>
      <c r="L47" s="6">
        <v>49.33</v>
      </c>
      <c r="M47" s="6">
        <v>5.1100000000000003</v>
      </c>
    </row>
  </sheetData>
  <mergeCells count="4">
    <mergeCell ref="C8:C9"/>
    <mergeCell ref="C10:C15"/>
    <mergeCell ref="C16:C35"/>
    <mergeCell ref="C36:C3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918B8-00F8-4293-BBD6-620AD262A412}">
  <dimension ref="C4:N45"/>
  <sheetViews>
    <sheetView zoomScale="80" zoomScaleNormal="80" workbookViewId="0">
      <selection activeCell="H60" sqref="H60"/>
    </sheetView>
  </sheetViews>
  <sheetFormatPr defaultRowHeight="15" x14ac:dyDescent="0.25"/>
  <cols>
    <col min="4" max="4" width="16.85546875" customWidth="1"/>
  </cols>
  <sheetData>
    <row r="4" spans="3:13" x14ac:dyDescent="0.25">
      <c r="D4" t="s">
        <v>0</v>
      </c>
    </row>
    <row r="5" spans="3:13" ht="60" x14ac:dyDescent="0.25">
      <c r="C5" s="1" t="s">
        <v>1</v>
      </c>
      <c r="D5" s="1" t="s">
        <v>2</v>
      </c>
      <c r="E5" s="4" t="s">
        <v>7</v>
      </c>
      <c r="F5" s="4" t="s">
        <v>8</v>
      </c>
      <c r="G5" s="4" t="s">
        <v>9</v>
      </c>
      <c r="H5" s="1" t="s">
        <v>10</v>
      </c>
      <c r="J5" s="1" t="s">
        <v>2</v>
      </c>
      <c r="K5" s="4" t="s">
        <v>64</v>
      </c>
      <c r="L5" s="4" t="s">
        <v>65</v>
      </c>
      <c r="M5" s="4" t="s">
        <v>66</v>
      </c>
    </row>
    <row r="6" spans="3:13" x14ac:dyDescent="0.25">
      <c r="C6" s="18" t="s">
        <v>11</v>
      </c>
      <c r="D6" s="5" t="s">
        <v>12</v>
      </c>
      <c r="E6" s="6">
        <v>14.56</v>
      </c>
      <c r="F6" s="6">
        <v>42.33</v>
      </c>
      <c r="G6" s="6">
        <v>20.56</v>
      </c>
      <c r="H6" s="5" t="s">
        <v>13</v>
      </c>
      <c r="J6" s="5" t="s">
        <v>12</v>
      </c>
      <c r="K6" s="6">
        <v>14.56</v>
      </c>
      <c r="L6" s="6">
        <v>42.33</v>
      </c>
      <c r="M6" s="6">
        <v>20.56</v>
      </c>
    </row>
    <row r="7" spans="3:13" x14ac:dyDescent="0.25">
      <c r="C7" s="20"/>
      <c r="D7" s="5"/>
      <c r="E7" s="6" t="s">
        <v>15</v>
      </c>
      <c r="F7" s="6" t="s">
        <v>14</v>
      </c>
      <c r="G7" s="6" t="s">
        <v>15</v>
      </c>
      <c r="H7" s="5" t="s">
        <v>16</v>
      </c>
      <c r="J7" s="5" t="s">
        <v>18</v>
      </c>
      <c r="K7" s="6">
        <v>65.67</v>
      </c>
      <c r="L7" s="6">
        <v>55.22</v>
      </c>
      <c r="M7" s="6">
        <v>66.67</v>
      </c>
    </row>
    <row r="8" spans="3:13" x14ac:dyDescent="0.25">
      <c r="C8" s="18" t="s">
        <v>17</v>
      </c>
      <c r="D8" s="5" t="s">
        <v>18</v>
      </c>
      <c r="E8" s="6">
        <v>65.67</v>
      </c>
      <c r="F8" s="6">
        <v>55.22</v>
      </c>
      <c r="G8" s="6">
        <v>66.67</v>
      </c>
      <c r="H8" s="5">
        <v>5.9999999999999995E-4</v>
      </c>
      <c r="J8" s="5" t="s">
        <v>21</v>
      </c>
      <c r="K8" s="6">
        <v>72.89</v>
      </c>
      <c r="L8" s="6">
        <v>51.22</v>
      </c>
      <c r="M8" s="6">
        <v>73.44</v>
      </c>
    </row>
    <row r="9" spans="3:13" x14ac:dyDescent="0.25">
      <c r="C9" s="20"/>
      <c r="D9" s="5"/>
      <c r="E9" s="6" t="s">
        <v>14</v>
      </c>
      <c r="F9" s="6" t="s">
        <v>15</v>
      </c>
      <c r="G9" s="6" t="s">
        <v>14</v>
      </c>
      <c r="H9" s="5" t="s">
        <v>16</v>
      </c>
      <c r="J9" s="5" t="s">
        <v>27</v>
      </c>
      <c r="K9" s="6">
        <v>63.89</v>
      </c>
      <c r="L9" s="6">
        <v>32.89</v>
      </c>
      <c r="M9" s="6">
        <v>66.67</v>
      </c>
    </row>
    <row r="10" spans="3:13" x14ac:dyDescent="0.25">
      <c r="C10" s="18" t="s">
        <v>11</v>
      </c>
      <c r="D10" s="5" t="s">
        <v>21</v>
      </c>
      <c r="E10" s="6">
        <v>72.89</v>
      </c>
      <c r="F10" s="6">
        <v>51.22</v>
      </c>
      <c r="G10" s="6">
        <v>73.44</v>
      </c>
      <c r="H10" s="5" t="s">
        <v>13</v>
      </c>
      <c r="J10" s="5" t="s">
        <v>32</v>
      </c>
      <c r="K10" s="6">
        <v>54.89</v>
      </c>
      <c r="L10" s="6">
        <v>31</v>
      </c>
      <c r="M10" s="6">
        <v>67.56</v>
      </c>
    </row>
    <row r="11" spans="3:13" x14ac:dyDescent="0.25">
      <c r="C11" s="20"/>
      <c r="D11" s="5"/>
      <c r="E11" s="6" t="s">
        <v>14</v>
      </c>
      <c r="F11" s="6" t="s">
        <v>15</v>
      </c>
      <c r="G11" s="6" t="s">
        <v>14</v>
      </c>
      <c r="H11" s="5" t="s">
        <v>16</v>
      </c>
      <c r="J11" s="5" t="s">
        <v>33</v>
      </c>
      <c r="K11" s="6">
        <v>49.67</v>
      </c>
      <c r="L11" s="6">
        <v>8.89</v>
      </c>
      <c r="M11" s="6">
        <v>46.67</v>
      </c>
    </row>
    <row r="12" spans="3:13" x14ac:dyDescent="0.25">
      <c r="C12" s="18" t="s">
        <v>26</v>
      </c>
      <c r="D12" s="5" t="s">
        <v>27</v>
      </c>
      <c r="E12" s="6">
        <v>63.89</v>
      </c>
      <c r="F12" s="6">
        <v>32.89</v>
      </c>
      <c r="G12" s="6">
        <v>66.67</v>
      </c>
      <c r="H12" s="5" t="s">
        <v>13</v>
      </c>
      <c r="J12" s="7" t="s">
        <v>34</v>
      </c>
      <c r="K12" s="8">
        <v>1.1100000000000001</v>
      </c>
      <c r="L12" s="8">
        <v>13.56</v>
      </c>
      <c r="M12" s="8">
        <v>7.22</v>
      </c>
    </row>
    <row r="13" spans="3:13" x14ac:dyDescent="0.25">
      <c r="C13" s="19"/>
      <c r="D13" s="5"/>
      <c r="E13" s="6" t="s">
        <v>14</v>
      </c>
      <c r="F13" s="6" t="s">
        <v>15</v>
      </c>
      <c r="G13" s="6" t="s">
        <v>14</v>
      </c>
      <c r="H13" s="5" t="s">
        <v>16</v>
      </c>
      <c r="J13" s="5" t="s">
        <v>35</v>
      </c>
      <c r="K13" s="6">
        <v>15.44</v>
      </c>
      <c r="L13" s="6">
        <v>32.67</v>
      </c>
      <c r="M13" s="6">
        <v>9.67</v>
      </c>
    </row>
    <row r="14" spans="3:13" x14ac:dyDescent="0.25">
      <c r="C14" s="19"/>
      <c r="D14" s="7" t="s">
        <v>28</v>
      </c>
      <c r="E14" s="8">
        <v>10.11</v>
      </c>
      <c r="F14" s="8">
        <v>8.33</v>
      </c>
      <c r="G14" s="8">
        <v>12.22</v>
      </c>
      <c r="H14" s="7">
        <v>0.14419999999999999</v>
      </c>
      <c r="J14" s="5" t="s">
        <v>38</v>
      </c>
      <c r="K14" s="6">
        <v>58.44</v>
      </c>
      <c r="L14" s="6">
        <v>6.67</v>
      </c>
      <c r="M14" s="6">
        <v>56.44</v>
      </c>
    </row>
    <row r="15" spans="3:13" x14ac:dyDescent="0.25">
      <c r="C15" s="19"/>
      <c r="D15" s="7" t="s">
        <v>30</v>
      </c>
      <c r="E15" s="8">
        <v>10.56</v>
      </c>
      <c r="F15" s="8">
        <v>9.44</v>
      </c>
      <c r="G15" s="8">
        <v>9</v>
      </c>
      <c r="H15" s="7">
        <v>0.67079999999999995</v>
      </c>
      <c r="J15" s="5" t="s">
        <v>40</v>
      </c>
      <c r="K15" s="6">
        <v>45</v>
      </c>
      <c r="L15" s="6">
        <v>37.67</v>
      </c>
      <c r="M15" s="6">
        <v>49</v>
      </c>
    </row>
    <row r="16" spans="3:13" x14ac:dyDescent="0.25">
      <c r="C16" s="19"/>
      <c r="D16" s="7" t="s">
        <v>31</v>
      </c>
      <c r="E16" s="8">
        <v>10.56</v>
      </c>
      <c r="F16" s="8">
        <v>10.11</v>
      </c>
      <c r="G16" s="8">
        <v>10.11</v>
      </c>
      <c r="H16" s="7">
        <v>0.74850000000000005</v>
      </c>
    </row>
    <row r="17" spans="3:14" x14ac:dyDescent="0.25">
      <c r="C17" s="18" t="s">
        <v>11</v>
      </c>
      <c r="D17" s="5" t="s">
        <v>32</v>
      </c>
      <c r="E17" s="6">
        <v>54.89</v>
      </c>
      <c r="F17" s="6">
        <v>31</v>
      </c>
      <c r="G17" s="6">
        <v>67.56</v>
      </c>
      <c r="H17" s="5">
        <v>1E-3</v>
      </c>
      <c r="J17" s="16" t="s">
        <v>72</v>
      </c>
    </row>
    <row r="18" spans="3:14" ht="60" x14ac:dyDescent="0.25">
      <c r="C18" s="19"/>
      <c r="D18" s="5"/>
      <c r="E18" s="6" t="s">
        <v>14</v>
      </c>
      <c r="F18" s="6" t="s">
        <v>15</v>
      </c>
      <c r="G18" s="6" t="s">
        <v>14</v>
      </c>
      <c r="H18" s="5" t="s">
        <v>20</v>
      </c>
      <c r="J18" s="1" t="s">
        <v>2</v>
      </c>
      <c r="K18" s="4" t="s">
        <v>64</v>
      </c>
      <c r="L18" s="4" t="s">
        <v>65</v>
      </c>
      <c r="M18" s="4" t="s">
        <v>66</v>
      </c>
    </row>
    <row r="19" spans="3:14" x14ac:dyDescent="0.25">
      <c r="C19" s="19"/>
      <c r="D19" s="5" t="s">
        <v>33</v>
      </c>
      <c r="E19" s="6">
        <v>49.67</v>
      </c>
      <c r="F19" s="6">
        <v>8.89</v>
      </c>
      <c r="G19" s="6">
        <v>46.67</v>
      </c>
      <c r="H19" s="5" t="s">
        <v>13</v>
      </c>
      <c r="J19" s="5" t="s">
        <v>27</v>
      </c>
      <c r="K19" s="6">
        <v>63.89</v>
      </c>
      <c r="L19" s="6">
        <v>32.89</v>
      </c>
      <c r="M19" s="6">
        <v>66.67</v>
      </c>
    </row>
    <row r="20" spans="3:14" x14ac:dyDescent="0.25">
      <c r="C20" s="19"/>
      <c r="D20" s="5"/>
      <c r="E20" s="6" t="s">
        <v>14</v>
      </c>
      <c r="F20" s="6" t="s">
        <v>15</v>
      </c>
      <c r="G20" s="6" t="s">
        <v>14</v>
      </c>
      <c r="H20" s="5" t="s">
        <v>16</v>
      </c>
      <c r="J20" s="5" t="s">
        <v>49</v>
      </c>
      <c r="K20" s="6">
        <v>57.44</v>
      </c>
      <c r="L20" s="6">
        <v>42</v>
      </c>
      <c r="M20" s="6">
        <v>58.33</v>
      </c>
    </row>
    <row r="21" spans="3:14" x14ac:dyDescent="0.25">
      <c r="C21" s="19"/>
      <c r="D21" s="7" t="s">
        <v>34</v>
      </c>
      <c r="E21" s="8">
        <v>1.1100000000000001</v>
      </c>
      <c r="F21" s="8">
        <v>13.56</v>
      </c>
      <c r="G21" s="8">
        <v>7.22</v>
      </c>
      <c r="H21" s="7">
        <v>0.18909999999999999</v>
      </c>
      <c r="J21" s="7" t="s">
        <v>28</v>
      </c>
      <c r="K21" s="8">
        <v>10.11</v>
      </c>
      <c r="L21" s="8">
        <v>8.33</v>
      </c>
      <c r="M21" s="8">
        <v>12.22</v>
      </c>
    </row>
    <row r="22" spans="3:14" x14ac:dyDescent="0.25">
      <c r="C22" s="19"/>
      <c r="D22" s="5" t="s">
        <v>35</v>
      </c>
      <c r="E22" s="6">
        <v>15.44</v>
      </c>
      <c r="F22" s="6">
        <v>32.67</v>
      </c>
      <c r="G22" s="6">
        <v>9.67</v>
      </c>
      <c r="H22" s="5">
        <v>2.0000000000000001E-4</v>
      </c>
      <c r="J22" s="5" t="s">
        <v>32</v>
      </c>
      <c r="K22" s="6">
        <v>54.89</v>
      </c>
      <c r="L22" s="6">
        <v>31</v>
      </c>
      <c r="M22" s="6">
        <v>67.56</v>
      </c>
      <c r="N22" s="7"/>
    </row>
    <row r="23" spans="3:14" x14ac:dyDescent="0.25">
      <c r="C23" s="19"/>
      <c r="D23" s="5"/>
      <c r="E23" s="6" t="s">
        <v>15</v>
      </c>
      <c r="F23" s="6" t="s">
        <v>14</v>
      </c>
      <c r="G23" s="6" t="s">
        <v>15</v>
      </c>
      <c r="H23" s="5" t="s">
        <v>16</v>
      </c>
      <c r="J23" s="5" t="s">
        <v>33</v>
      </c>
      <c r="K23" s="6">
        <v>49.67</v>
      </c>
      <c r="L23" s="6">
        <v>8.89</v>
      </c>
      <c r="M23" s="6">
        <v>46.67</v>
      </c>
    </row>
    <row r="24" spans="3:14" x14ac:dyDescent="0.25">
      <c r="C24" s="19"/>
      <c r="D24" s="7" t="s">
        <v>36</v>
      </c>
      <c r="E24" s="8">
        <v>32.22</v>
      </c>
      <c r="F24" s="8">
        <v>37.67</v>
      </c>
      <c r="G24" s="8">
        <v>35.44</v>
      </c>
      <c r="H24" s="7">
        <v>0.60709999999999997</v>
      </c>
      <c r="J24" s="7" t="s">
        <v>34</v>
      </c>
      <c r="K24" s="8">
        <v>1.1100000000000001</v>
      </c>
      <c r="L24" s="8">
        <v>13.56</v>
      </c>
      <c r="M24" s="8">
        <v>7.22</v>
      </c>
    </row>
    <row r="25" spans="3:14" x14ac:dyDescent="0.25">
      <c r="C25" s="19"/>
      <c r="D25" s="7" t="s">
        <v>37</v>
      </c>
      <c r="E25" s="8">
        <v>3.33</v>
      </c>
      <c r="F25" s="8">
        <v>2.2200000000000002</v>
      </c>
      <c r="G25" s="8">
        <v>1.1100000000000001</v>
      </c>
      <c r="H25" s="7">
        <v>0.63300000000000001</v>
      </c>
      <c r="J25" s="5" t="s">
        <v>35</v>
      </c>
      <c r="K25" s="6">
        <v>15.44</v>
      </c>
      <c r="L25" s="6">
        <v>32.67</v>
      </c>
      <c r="M25" s="6">
        <v>9.67</v>
      </c>
    </row>
    <row r="26" spans="3:14" x14ac:dyDescent="0.25">
      <c r="C26" s="19"/>
      <c r="D26" s="5" t="s">
        <v>38</v>
      </c>
      <c r="E26" s="6">
        <v>58.44</v>
      </c>
      <c r="F26" s="6">
        <v>6.67</v>
      </c>
      <c r="G26" s="6">
        <v>56.44</v>
      </c>
      <c r="H26" s="5" t="s">
        <v>13</v>
      </c>
      <c r="J26" s="5" t="s">
        <v>38</v>
      </c>
      <c r="K26" s="6">
        <v>58.44</v>
      </c>
      <c r="L26" s="6">
        <v>6.67</v>
      </c>
      <c r="M26" s="6">
        <v>56.44</v>
      </c>
    </row>
    <row r="27" spans="3:14" x14ac:dyDescent="0.25">
      <c r="C27" s="19"/>
      <c r="D27" s="5"/>
      <c r="E27" s="6" t="s">
        <v>14</v>
      </c>
      <c r="F27" s="6" t="s">
        <v>15</v>
      </c>
      <c r="G27" s="6" t="s">
        <v>14</v>
      </c>
      <c r="H27" s="5" t="s">
        <v>16</v>
      </c>
      <c r="J27" s="7" t="s">
        <v>41</v>
      </c>
      <c r="K27" s="8">
        <v>2.2200000000000002</v>
      </c>
      <c r="L27" s="8">
        <v>8.33</v>
      </c>
      <c r="M27" s="8">
        <v>5</v>
      </c>
    </row>
    <row r="28" spans="3:14" x14ac:dyDescent="0.25">
      <c r="C28" s="19"/>
      <c r="D28" s="7" t="s">
        <v>39</v>
      </c>
      <c r="E28" s="8">
        <v>13.22</v>
      </c>
      <c r="F28" s="8">
        <v>16.11</v>
      </c>
      <c r="G28" s="8">
        <v>12.78</v>
      </c>
      <c r="H28" s="7">
        <v>0.51339999999999997</v>
      </c>
      <c r="J28" s="7" t="s">
        <v>69</v>
      </c>
      <c r="K28" s="8">
        <v>0.2</v>
      </c>
      <c r="L28" s="8">
        <v>0.5</v>
      </c>
      <c r="M28" s="8">
        <v>0.1</v>
      </c>
      <c r="N28" t="s">
        <v>71</v>
      </c>
    </row>
    <row r="29" spans="3:14" x14ac:dyDescent="0.25">
      <c r="C29" s="19"/>
      <c r="D29" s="5" t="s">
        <v>40</v>
      </c>
      <c r="E29" s="6">
        <v>45</v>
      </c>
      <c r="F29" s="6">
        <v>37.67</v>
      </c>
      <c r="G29" s="6">
        <v>49</v>
      </c>
      <c r="H29" s="5">
        <v>2.2499999999999999E-2</v>
      </c>
      <c r="J29" s="5"/>
      <c r="K29" s="6"/>
      <c r="L29" s="6"/>
      <c r="M29" s="6"/>
    </row>
    <row r="30" spans="3:14" x14ac:dyDescent="0.25">
      <c r="C30" s="19"/>
      <c r="D30" s="5"/>
      <c r="E30" s="6" t="s">
        <v>19</v>
      </c>
      <c r="F30" s="6" t="s">
        <v>15</v>
      </c>
      <c r="G30" s="6" t="s">
        <v>14</v>
      </c>
      <c r="H30" s="5" t="s">
        <v>53</v>
      </c>
    </row>
    <row r="31" spans="3:14" x14ac:dyDescent="0.25">
      <c r="C31" s="19"/>
      <c r="D31" s="7" t="s">
        <v>41</v>
      </c>
      <c r="E31" s="8">
        <v>2.2200000000000002</v>
      </c>
      <c r="F31" s="8">
        <v>8.33</v>
      </c>
      <c r="G31" s="8">
        <v>5</v>
      </c>
      <c r="H31" s="7">
        <v>0.2407</v>
      </c>
      <c r="J31" s="16" t="s">
        <v>73</v>
      </c>
    </row>
    <row r="32" spans="3:14" ht="60" x14ac:dyDescent="0.25">
      <c r="C32" s="19"/>
      <c r="D32" s="7" t="s">
        <v>42</v>
      </c>
      <c r="E32" s="8">
        <v>8.7799999999999994</v>
      </c>
      <c r="F32" s="8">
        <v>4.4400000000000004</v>
      </c>
      <c r="G32" s="8">
        <v>6.67</v>
      </c>
      <c r="H32" s="7">
        <v>0.47870000000000001</v>
      </c>
      <c r="J32" s="1" t="s">
        <v>2</v>
      </c>
      <c r="K32" s="4" t="s">
        <v>64</v>
      </c>
      <c r="L32" s="4" t="s">
        <v>65</v>
      </c>
      <c r="M32" s="4" t="s">
        <v>66</v>
      </c>
    </row>
    <row r="33" spans="3:13" x14ac:dyDescent="0.25">
      <c r="C33" s="19"/>
      <c r="D33" s="7" t="s">
        <v>43</v>
      </c>
      <c r="E33" s="8">
        <v>0</v>
      </c>
      <c r="F33" s="8">
        <v>5.56</v>
      </c>
      <c r="G33" s="8">
        <v>0</v>
      </c>
      <c r="H33" s="7">
        <v>5.2200000000000003E-2</v>
      </c>
      <c r="J33" s="5" t="s">
        <v>12</v>
      </c>
      <c r="K33" s="6">
        <v>14.56</v>
      </c>
      <c r="L33" s="6">
        <v>42.33</v>
      </c>
      <c r="M33" s="6">
        <v>20.56</v>
      </c>
    </row>
    <row r="34" spans="3:13" x14ac:dyDescent="0.25">
      <c r="C34" s="19"/>
      <c r="D34" s="7" t="s">
        <v>44</v>
      </c>
      <c r="E34" s="8">
        <v>10.56</v>
      </c>
      <c r="F34" s="8">
        <v>16.559999999999999</v>
      </c>
      <c r="G34" s="8">
        <v>11.67</v>
      </c>
      <c r="H34" s="7">
        <v>0.15609999999999999</v>
      </c>
      <c r="J34" s="5" t="s">
        <v>18</v>
      </c>
      <c r="K34" s="6">
        <v>65.67</v>
      </c>
      <c r="L34" s="6">
        <v>55.22</v>
      </c>
      <c r="M34" s="6">
        <v>66.67</v>
      </c>
    </row>
    <row r="35" spans="3:13" x14ac:dyDescent="0.25">
      <c r="C35" s="18" t="s">
        <v>45</v>
      </c>
      <c r="D35" s="7" t="s">
        <v>46</v>
      </c>
      <c r="E35" s="8">
        <v>47.44</v>
      </c>
      <c r="F35" s="8">
        <v>41.22</v>
      </c>
      <c r="G35" s="8">
        <v>47.22</v>
      </c>
      <c r="H35" s="7">
        <v>0.1489</v>
      </c>
      <c r="J35" s="5" t="s">
        <v>21</v>
      </c>
      <c r="K35" s="6">
        <v>72.89</v>
      </c>
      <c r="L35" s="6">
        <v>51.22</v>
      </c>
      <c r="M35" s="6">
        <v>73.44</v>
      </c>
    </row>
    <row r="36" spans="3:13" x14ac:dyDescent="0.25">
      <c r="C36" s="19"/>
      <c r="D36" s="7" t="s">
        <v>47</v>
      </c>
      <c r="E36" s="8">
        <v>4.4400000000000004</v>
      </c>
      <c r="F36" s="8">
        <v>4.4400000000000004</v>
      </c>
      <c r="G36" s="8">
        <v>5</v>
      </c>
      <c r="H36" s="7">
        <v>0.83550000000000002</v>
      </c>
      <c r="J36" s="5" t="s">
        <v>27</v>
      </c>
      <c r="K36" s="6">
        <v>63.89</v>
      </c>
      <c r="L36" s="6">
        <v>32.89</v>
      </c>
      <c r="M36" s="6">
        <v>66.67</v>
      </c>
    </row>
    <row r="37" spans="3:13" x14ac:dyDescent="0.25">
      <c r="C37" s="19"/>
      <c r="D37" s="7" t="s">
        <v>48</v>
      </c>
      <c r="E37" s="8">
        <v>1.56</v>
      </c>
      <c r="F37" s="8">
        <v>1.67</v>
      </c>
      <c r="G37" s="8">
        <v>2.2200000000000002</v>
      </c>
      <c r="H37" s="7">
        <v>0.38969999999999999</v>
      </c>
      <c r="J37" s="5" t="s">
        <v>49</v>
      </c>
      <c r="K37" s="6">
        <v>57.44</v>
      </c>
      <c r="L37" s="6">
        <v>42</v>
      </c>
      <c r="M37" s="6">
        <v>58.33</v>
      </c>
    </row>
    <row r="38" spans="3:13" x14ac:dyDescent="0.25">
      <c r="C38" s="19"/>
      <c r="D38" s="5" t="s">
        <v>49</v>
      </c>
      <c r="E38" s="6">
        <v>57.44</v>
      </c>
      <c r="F38" s="6">
        <v>42</v>
      </c>
      <c r="G38" s="6">
        <v>58.33</v>
      </c>
      <c r="H38" s="5">
        <v>3.0000000000000001E-3</v>
      </c>
      <c r="J38" s="7" t="s">
        <v>28</v>
      </c>
      <c r="K38" s="8">
        <v>10.11</v>
      </c>
      <c r="L38" s="8">
        <v>8.33</v>
      </c>
      <c r="M38" s="8">
        <v>12.22</v>
      </c>
    </row>
    <row r="39" spans="3:13" x14ac:dyDescent="0.25">
      <c r="C39" s="20"/>
      <c r="D39" s="5"/>
      <c r="E39" s="5" t="s">
        <v>14</v>
      </c>
      <c r="F39" s="5" t="s">
        <v>15</v>
      </c>
      <c r="G39" s="5" t="s">
        <v>14</v>
      </c>
      <c r="H39" s="5" t="s">
        <v>20</v>
      </c>
      <c r="J39" s="5" t="s">
        <v>32</v>
      </c>
      <c r="K39" s="6">
        <v>54.89</v>
      </c>
      <c r="L39" s="6">
        <v>31</v>
      </c>
      <c r="M39" s="6">
        <v>67.56</v>
      </c>
    </row>
    <row r="40" spans="3:13" x14ac:dyDescent="0.25">
      <c r="D40" t="s">
        <v>50</v>
      </c>
      <c r="J40" s="5" t="s">
        <v>33</v>
      </c>
      <c r="K40" s="6">
        <v>49.67</v>
      </c>
      <c r="L40" s="6">
        <v>8.89</v>
      </c>
      <c r="M40" s="6">
        <v>46.67</v>
      </c>
    </row>
    <row r="41" spans="3:13" x14ac:dyDescent="0.25">
      <c r="D41" t="s">
        <v>51</v>
      </c>
      <c r="J41" s="7" t="s">
        <v>34</v>
      </c>
      <c r="K41" s="8">
        <v>1.1100000000000001</v>
      </c>
      <c r="L41" s="8">
        <v>13.56</v>
      </c>
      <c r="M41" s="8">
        <v>7.22</v>
      </c>
    </row>
    <row r="42" spans="3:13" x14ac:dyDescent="0.25">
      <c r="D42" t="s">
        <v>52</v>
      </c>
      <c r="J42" s="5" t="s">
        <v>38</v>
      </c>
      <c r="K42" s="6">
        <v>58.44</v>
      </c>
      <c r="L42" s="6">
        <v>6.67</v>
      </c>
      <c r="M42" s="6">
        <v>56.44</v>
      </c>
    </row>
    <row r="43" spans="3:13" x14ac:dyDescent="0.25">
      <c r="J43" s="7" t="s">
        <v>41</v>
      </c>
      <c r="K43" s="8">
        <v>2.2200000000000002</v>
      </c>
      <c r="L43" s="8">
        <v>8.33</v>
      </c>
      <c r="M43" s="8">
        <v>5</v>
      </c>
    </row>
    <row r="44" spans="3:13" x14ac:dyDescent="0.25">
      <c r="J44" s="7"/>
      <c r="K44" s="8"/>
      <c r="L44" s="8"/>
      <c r="M44" s="8"/>
    </row>
    <row r="45" spans="3:13" x14ac:dyDescent="0.25">
      <c r="J45" s="5"/>
      <c r="K45" s="6"/>
      <c r="L45" s="6"/>
      <c r="M45" s="6"/>
    </row>
  </sheetData>
  <mergeCells count="6">
    <mergeCell ref="C35:C39"/>
    <mergeCell ref="C6:C7"/>
    <mergeCell ref="C8:C9"/>
    <mergeCell ref="C10:C11"/>
    <mergeCell ref="C12:C16"/>
    <mergeCell ref="C17:C3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f35f93-8e27-4697-8fa1-9b61c890a14d" xsi:nil="true"/>
    <lcf76f155ced4ddcb4097134ff3c332f xmlns="3d8b071a-d696-47e1-b153-5ce3d2c9d77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08D511A28284FBDBF8CC1F6AD69F7" ma:contentTypeVersion="18" ma:contentTypeDescription="Een nieuw document maken." ma:contentTypeScope="" ma:versionID="c7c853852509e37874f736d3b98705bb">
  <xsd:schema xmlns:xsd="http://www.w3.org/2001/XMLSchema" xmlns:xs="http://www.w3.org/2001/XMLSchema" xmlns:p="http://schemas.microsoft.com/office/2006/metadata/properties" xmlns:ns2="3d8b071a-d696-47e1-b153-5ce3d2c9d778" xmlns:ns3="1ff35f93-8e27-4697-8fa1-9b61c890a14d" targetNamespace="http://schemas.microsoft.com/office/2006/metadata/properties" ma:root="true" ma:fieldsID="5551b66c520ede296d6b9a4a72825611" ns2:_="" ns3:_="">
    <xsd:import namespace="3d8b071a-d696-47e1-b153-5ce3d2c9d778"/>
    <xsd:import namespace="1ff35f93-8e27-4697-8fa1-9b61c890a1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8b071a-d696-47e1-b153-5ce3d2c9d7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5ec99919-4982-4388-8a64-83a11d2ca2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f35f93-8e27-4697-8fa1-9b61c890a1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3483c93-25d2-4580-b548-925ba9e158ca}" ma:internalName="TaxCatchAll" ma:showField="CatchAllData" ma:web="1ff35f93-8e27-4697-8fa1-9b61c890a1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93A75D-338C-4633-8E17-4DB717A18D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66D2CA-F8BC-4300-895C-A409F1F07FD0}">
  <ds:schemaRefs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f814e8d0-1cc7-4f10-9268-ef55665a3aaa"/>
    <ds:schemaRef ds:uri="8a8f7c7b-9fc5-4475-9e4c-93c02960b4b4"/>
    <ds:schemaRef ds:uri="http://schemas.microsoft.com/office/2006/metadata/properties"/>
    <ds:schemaRef ds:uri="1ff35f93-8e27-4697-8fa1-9b61c890a14d"/>
    <ds:schemaRef ds:uri="3d8b071a-d696-47e1-b153-5ce3d2c9d778"/>
  </ds:schemaRefs>
</ds:datastoreItem>
</file>

<file path=customXml/itemProps3.xml><?xml version="1.0" encoding="utf-8"?>
<ds:datastoreItem xmlns:ds="http://schemas.openxmlformats.org/officeDocument/2006/customXml" ds:itemID="{862C2376-54DE-4F1B-9EF9-862769C485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8b071a-d696-47e1-b153-5ce3d2c9d778"/>
    <ds:schemaRef ds:uri="1ff35f93-8e27-4697-8fa1-9b61c890a1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ANOVA_Total</vt:lpstr>
      <vt:lpstr>ANOVA_FABA</vt:lpstr>
      <vt:lpstr>ANOVA_Pea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Nieuwland, Maaike</cp:lastModifiedBy>
  <cp:revision/>
  <dcterms:created xsi:type="dcterms:W3CDTF">2022-11-09T14:25:34Z</dcterms:created>
  <dcterms:modified xsi:type="dcterms:W3CDTF">2025-02-16T11:24:04Z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0x010100DEE08D511A28284FBDBF8CC1F6AD69F7</vt:lpwstr>
  </property>
  <property fmtid="{D5CDD505-2E9C-101B-9397-08002B2CF9AE}" pid="3" name="MediaServiceImageTags">
    <vt:lpwstr/>
  </property>
</Properties>
</file>