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ost/Desktop/09_Redaction/Thermal_architecture4/Figures/"/>
    </mc:Choice>
  </mc:AlternateContent>
  <xr:revisionPtr revIDLastSave="0" documentId="13_ncr:1_{D85AE38D-0CDB-9A4F-B729-B37D27A70529}" xr6:coauthVersionLast="43" xr6:coauthVersionMax="43" xr10:uidLastSave="{00000000-0000-0000-0000-000000000000}"/>
  <bookViews>
    <workbookView xWindow="-30640" yWindow="-920" windowWidth="28040" windowHeight="16420" xr2:uid="{00DE2A5E-B950-814B-9018-B66F398BDF2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2" i="1"/>
  <c r="E23" i="1"/>
  <c r="E24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4" i="1"/>
  <c r="E45" i="1"/>
  <c r="E46" i="1"/>
  <c r="E47" i="1"/>
  <c r="E48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8" i="1"/>
  <c r="D19" i="1"/>
  <c r="D20" i="1"/>
  <c r="D21" i="1"/>
  <c r="D22" i="1"/>
  <c r="D23" i="1"/>
  <c r="D24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4" i="1"/>
  <c r="D45" i="1"/>
  <c r="D46" i="1"/>
  <c r="D47" i="1"/>
  <c r="D48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8" i="1"/>
  <c r="C19" i="1"/>
  <c r="C20" i="1"/>
  <c r="C21" i="1"/>
  <c r="C22" i="1"/>
  <c r="C23" i="1"/>
  <c r="C24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4" i="1"/>
  <c r="C45" i="1"/>
  <c r="C46" i="1"/>
  <c r="C47" i="1"/>
  <c r="C48" i="1"/>
  <c r="C2" i="1"/>
</calcChain>
</file>

<file path=xl/sharedStrings.xml><?xml version="1.0" encoding="utf-8"?>
<sst xmlns="http://schemas.openxmlformats.org/spreadsheetml/2006/main" count="8" uniqueCount="8">
  <si>
    <t>Barker, 1988</t>
  </si>
  <si>
    <t>Tmax_burial_Barker_and_Pawlewicz, 1994</t>
  </si>
  <si>
    <t>Tmax_hydro_Barker_and_Pawlewicz, 1994</t>
  </si>
  <si>
    <t>%VR</t>
  </si>
  <si>
    <t>Ainhice</t>
  </si>
  <si>
    <t>Uhart-Mixe</t>
  </si>
  <si>
    <t>Les Cassières</t>
  </si>
  <si>
    <t>Le Rouat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</si>
</sst>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/>
    </xf>
    <xf numFmtId="0" fontId="3" fillId="4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2" fontId="3" fillId="0" borderId="0" xfId="0" applyNumberFormat="1" applyFont="1"/>
    <xf numFmtId="2" fontId="3" fillId="4" borderId="0" xfId="0" applyNumberFormat="1" applyFont="1" applyFill="1"/>
    <xf numFmtId="2" fontId="3" fillId="3" borderId="0" xfId="0" applyNumberFormat="1" applyFont="1" applyFill="1"/>
    <xf numFmtId="2" fontId="3" fillId="2" borderId="0" xfId="0" applyNumberFormat="1" applyFont="1" applyFill="1"/>
    <xf numFmtId="0" fontId="3" fillId="3" borderId="0" xfId="0" applyFont="1" applyFill="1"/>
    <xf numFmtId="2" fontId="4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/>
    <xf numFmtId="2" fontId="5" fillId="0" borderId="0" xfId="0" applyNumberFormat="1" applyFont="1" applyBorder="1"/>
    <xf numFmtId="2" fontId="3" fillId="0" borderId="0" xfId="0" applyNumberFormat="1" applyFont="1" applyBorder="1"/>
    <xf numFmtId="2" fontId="3" fillId="4" borderId="0" xfId="0" applyNumberFormat="1" applyFont="1" applyFill="1" applyBorder="1"/>
    <xf numFmtId="0" fontId="3" fillId="3" borderId="0" xfId="0" applyFont="1" applyFill="1" applyBorder="1"/>
    <xf numFmtId="2" fontId="3" fillId="2" borderId="0" xfId="0" applyNumberFormat="1" applyFont="1" applyFill="1" applyBorder="1"/>
    <xf numFmtId="2" fontId="0" fillId="0" borderId="0" xfId="0" applyNumberFormat="1" applyBorder="1"/>
    <xf numFmtId="0" fontId="0" fillId="0" borderId="0" xfId="0" applyBorder="1"/>
    <xf numFmtId="2" fontId="3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A4717-0DC2-2E46-A22F-83C8A0A631DF}">
  <dimension ref="A1:F48"/>
  <sheetViews>
    <sheetView tabSelected="1" workbookViewId="0">
      <selection activeCell="H14" sqref="H14"/>
    </sheetView>
  </sheetViews>
  <sheetFormatPr baseColWidth="10" defaultRowHeight="16" x14ac:dyDescent="0.2"/>
  <cols>
    <col min="1" max="1" width="14.1640625" customWidth="1"/>
    <col min="2" max="2" width="4.5" customWidth="1"/>
    <col min="3" max="3" width="7.83203125" customWidth="1"/>
    <col min="4" max="5" width="25" customWidth="1"/>
    <col min="6" max="6" width="13.6640625" customWidth="1"/>
  </cols>
  <sheetData>
    <row r="1" spans="1:6" ht="12" customHeight="1" x14ac:dyDescent="0.2">
      <c r="A1" s="2"/>
      <c r="B1" s="3" t="s">
        <v>3</v>
      </c>
      <c r="C1" s="4" t="s">
        <v>0</v>
      </c>
      <c r="D1" s="5" t="s">
        <v>1</v>
      </c>
      <c r="E1" s="6" t="s">
        <v>2</v>
      </c>
    </row>
    <row r="2" spans="1:6" ht="12" customHeight="1" x14ac:dyDescent="0.2">
      <c r="A2" s="12" t="s">
        <v>4</v>
      </c>
      <c r="B2" s="7">
        <v>2.96</v>
      </c>
      <c r="C2" s="8">
        <f>148+104*(LN(B2))</f>
        <v>260.85968390694075</v>
      </c>
      <c r="D2" s="9">
        <f>(((LN(B2))+1.68)/0.0124)</f>
        <v>222.99913454322331</v>
      </c>
      <c r="E2" s="10">
        <f>((LN(B2))+1.19)/0.00782</f>
        <v>290.94491922454841</v>
      </c>
      <c r="F2" s="1"/>
    </row>
    <row r="3" spans="1:6" ht="12" customHeight="1" x14ac:dyDescent="0.2">
      <c r="A3" s="13"/>
      <c r="B3" s="7">
        <v>4.43</v>
      </c>
      <c r="C3" s="8">
        <f t="shared" ref="C3:C48" si="0">148+104*(LN(B3))</f>
        <v>302.7935567419326</v>
      </c>
      <c r="D3" s="9">
        <f t="shared" ref="D3:D48" si="1">(((LN(B3))+1.68)/0.0124)</f>
        <v>255.51609548847134</v>
      </c>
      <c r="E3" s="10">
        <f t="shared" ref="E3:E48" si="2">((LN(B3))+1.19)/0.00782</f>
        <v>342.50634067225627</v>
      </c>
      <c r="F3" s="1"/>
    </row>
    <row r="4" spans="1:6" ht="12" customHeight="1" x14ac:dyDescent="0.2">
      <c r="A4" s="13"/>
      <c r="B4" s="7">
        <v>3.45</v>
      </c>
      <c r="C4" s="8">
        <f t="shared" si="0"/>
        <v>276.7909200284999</v>
      </c>
      <c r="D4" s="9">
        <f t="shared" si="1"/>
        <v>235.35276056800549</v>
      </c>
      <c r="E4" s="10">
        <f t="shared" si="2"/>
        <v>310.53378913596782</v>
      </c>
      <c r="F4" s="1"/>
    </row>
    <row r="5" spans="1:6" ht="12" customHeight="1" x14ac:dyDescent="0.2">
      <c r="A5" s="13"/>
      <c r="B5" s="7">
        <v>3.99</v>
      </c>
      <c r="C5" s="8">
        <f t="shared" si="0"/>
        <v>291.9142880137843</v>
      </c>
      <c r="D5" s="9">
        <f t="shared" si="1"/>
        <v>247.07993797594938</v>
      </c>
      <c r="E5" s="10">
        <f t="shared" si="2"/>
        <v>329.12931341454885</v>
      </c>
      <c r="F5" s="1"/>
    </row>
    <row r="6" spans="1:6" ht="12" customHeight="1" x14ac:dyDescent="0.2">
      <c r="A6" s="13"/>
      <c r="B6" s="7">
        <v>4.0999999999999996</v>
      </c>
      <c r="C6" s="8">
        <f t="shared" si="0"/>
        <v>294.74264526586728</v>
      </c>
      <c r="D6" s="9">
        <f t="shared" si="1"/>
        <v>249.27314304115015</v>
      </c>
      <c r="E6" s="10">
        <f t="shared" si="2"/>
        <v>332.60702988622273</v>
      </c>
      <c r="F6" s="1"/>
    </row>
    <row r="7" spans="1:6" ht="12" customHeight="1" x14ac:dyDescent="0.2">
      <c r="A7" s="13"/>
      <c r="B7" s="7">
        <v>4.16</v>
      </c>
      <c r="C7" s="8">
        <f t="shared" si="0"/>
        <v>296.25356772440989</v>
      </c>
      <c r="D7" s="9">
        <f t="shared" si="1"/>
        <v>250.44476405428807</v>
      </c>
      <c r="E7" s="10">
        <f t="shared" si="2"/>
        <v>334.46484325743882</v>
      </c>
      <c r="F7" s="1"/>
    </row>
    <row r="8" spans="1:6" ht="12" customHeight="1" x14ac:dyDescent="0.2">
      <c r="A8" s="13"/>
      <c r="B8" s="7">
        <v>4.4400000000000004</v>
      </c>
      <c r="C8" s="8">
        <f t="shared" si="0"/>
        <v>303.02805515018986</v>
      </c>
      <c r="D8" s="9">
        <f t="shared" si="1"/>
        <v>255.69793358420432</v>
      </c>
      <c r="E8" s="10">
        <f t="shared" si="2"/>
        <v>342.79467729464619</v>
      </c>
      <c r="F8" s="1"/>
    </row>
    <row r="9" spans="1:6" ht="12" customHeight="1" x14ac:dyDescent="0.2">
      <c r="A9" s="13"/>
      <c r="B9" s="7">
        <v>4.57</v>
      </c>
      <c r="C9" s="8">
        <f t="shared" si="0"/>
        <v>306.02937331023577</v>
      </c>
      <c r="D9" s="9">
        <f t="shared" si="1"/>
        <v>258.02525846017039</v>
      </c>
      <c r="E9" s="10">
        <f t="shared" si="2"/>
        <v>346.4850645659991</v>
      </c>
      <c r="F9" s="1"/>
    </row>
    <row r="10" spans="1:6" ht="12" customHeight="1" x14ac:dyDescent="0.2">
      <c r="A10" s="13"/>
      <c r="B10" s="7">
        <v>4.53</v>
      </c>
      <c r="C10" s="8">
        <f t="shared" si="0"/>
        <v>305.11508170747402</v>
      </c>
      <c r="D10" s="9">
        <f t="shared" si="1"/>
        <v>257.31628544314054</v>
      </c>
      <c r="E10" s="10">
        <f t="shared" si="2"/>
        <v>345.36086182799778</v>
      </c>
      <c r="F10" s="1"/>
    </row>
    <row r="11" spans="1:6" ht="12" customHeight="1" x14ac:dyDescent="0.2">
      <c r="A11" s="13"/>
      <c r="B11" s="7">
        <v>4.4000000000000004</v>
      </c>
      <c r="C11" s="8">
        <f t="shared" si="0"/>
        <v>302.08687225611845</v>
      </c>
      <c r="D11" s="9">
        <f t="shared" si="1"/>
        <v>254.96810813904963</v>
      </c>
      <c r="E11" s="10">
        <f t="shared" si="2"/>
        <v>341.63740932534722</v>
      </c>
      <c r="F11" s="1"/>
    </row>
    <row r="12" spans="1:6" ht="12" customHeight="1" x14ac:dyDescent="0.2">
      <c r="A12" s="13"/>
      <c r="B12" s="7">
        <v>4.5199999999999996</v>
      </c>
      <c r="C12" s="8">
        <f t="shared" si="0"/>
        <v>304.88524735979053</v>
      </c>
      <c r="D12" s="9">
        <f t="shared" si="1"/>
        <v>257.13806401968867</v>
      </c>
      <c r="E12" s="10">
        <f t="shared" si="2"/>
        <v>345.07826008237078</v>
      </c>
      <c r="F12" s="1"/>
    </row>
    <row r="13" spans="1:6" ht="12" customHeight="1" x14ac:dyDescent="0.2">
      <c r="A13" s="13"/>
      <c r="B13" s="7">
        <v>4.55</v>
      </c>
      <c r="C13" s="8">
        <f t="shared" si="0"/>
        <v>305.57323222813739</v>
      </c>
      <c r="D13" s="9">
        <f t="shared" si="1"/>
        <v>257.67155104539188</v>
      </c>
      <c r="E13" s="10">
        <f t="shared" si="2"/>
        <v>345.92419858860086</v>
      </c>
      <c r="F13" s="1"/>
    </row>
    <row r="14" spans="1:6" ht="12" customHeight="1" x14ac:dyDescent="0.2">
      <c r="A14" s="13"/>
      <c r="B14" s="7">
        <v>3.85</v>
      </c>
      <c r="C14" s="8">
        <f t="shared" si="0"/>
        <v>288.19960742316806</v>
      </c>
      <c r="D14" s="9">
        <f t="shared" si="1"/>
        <v>244.19944744352361</v>
      </c>
      <c r="E14" s="10">
        <f t="shared" si="2"/>
        <v>324.56178367003741</v>
      </c>
      <c r="F14" s="1"/>
    </row>
    <row r="15" spans="1:6" ht="12" customHeight="1" x14ac:dyDescent="0.2">
      <c r="A15" s="13"/>
      <c r="B15" s="7">
        <v>4.42</v>
      </c>
      <c r="C15" s="8">
        <f t="shared" si="0"/>
        <v>302.55852839331908</v>
      </c>
      <c r="D15" s="9">
        <f t="shared" si="1"/>
        <v>255.33384645883925</v>
      </c>
      <c r="E15" s="10">
        <f t="shared" si="2"/>
        <v>342.21735244112614</v>
      </c>
      <c r="F15" s="1"/>
    </row>
    <row r="16" spans="1:6" s="21" customFormat="1" ht="12" customHeight="1" x14ac:dyDescent="0.2">
      <c r="A16" s="15"/>
      <c r="B16" s="16"/>
      <c r="C16" s="17"/>
      <c r="D16" s="18"/>
      <c r="E16" s="19"/>
      <c r="F16" s="20"/>
    </row>
    <row r="17" spans="1:6" ht="12" customHeight="1" x14ac:dyDescent="0.2">
      <c r="A17" s="14"/>
      <c r="B17" s="7"/>
      <c r="C17" s="8"/>
      <c r="D17" s="11"/>
      <c r="E17" s="10"/>
      <c r="F17" s="1"/>
    </row>
    <row r="18" spans="1:6" ht="12" customHeight="1" x14ac:dyDescent="0.2">
      <c r="A18" s="12" t="s">
        <v>5</v>
      </c>
      <c r="B18" s="7">
        <v>3.75</v>
      </c>
      <c r="C18" s="8">
        <f t="shared" si="0"/>
        <v>285.46260735816122</v>
      </c>
      <c r="D18" s="9">
        <f t="shared" si="1"/>
        <v>242.07708386954189</v>
      </c>
      <c r="E18" s="10">
        <f t="shared" si="2"/>
        <v>321.19639897472109</v>
      </c>
      <c r="F18" s="1"/>
    </row>
    <row r="19" spans="1:6" ht="12" customHeight="1" x14ac:dyDescent="0.2">
      <c r="A19" s="13"/>
      <c r="B19" s="7">
        <v>3.8</v>
      </c>
      <c r="C19" s="8">
        <f t="shared" si="0"/>
        <v>286.84011094016336</v>
      </c>
      <c r="D19" s="9">
        <f t="shared" si="1"/>
        <v>243.14524731712419</v>
      </c>
      <c r="E19" s="10">
        <f t="shared" si="2"/>
        <v>322.89016198623273</v>
      </c>
      <c r="F19" s="1"/>
    </row>
    <row r="20" spans="1:6" ht="12" customHeight="1" x14ac:dyDescent="0.2">
      <c r="A20" s="13"/>
      <c r="B20" s="7">
        <v>3.99</v>
      </c>
      <c r="C20" s="8">
        <f t="shared" si="0"/>
        <v>291.9142880137843</v>
      </c>
      <c r="D20" s="9">
        <f t="shared" si="1"/>
        <v>247.07993797594938</v>
      </c>
      <c r="E20" s="10">
        <f t="shared" si="2"/>
        <v>329.12931341454885</v>
      </c>
      <c r="F20" s="1"/>
    </row>
    <row r="21" spans="1:6" ht="12" customHeight="1" x14ac:dyDescent="0.2">
      <c r="A21" s="13"/>
      <c r="B21" s="7">
        <v>4.78</v>
      </c>
      <c r="C21" s="8">
        <f t="shared" si="0"/>
        <v>310.70181683634991</v>
      </c>
      <c r="D21" s="9">
        <f t="shared" si="1"/>
        <v>261.64843116962618</v>
      </c>
      <c r="E21" s="10">
        <f t="shared" si="2"/>
        <v>352.2302489134737</v>
      </c>
      <c r="F21" s="1"/>
    </row>
    <row r="22" spans="1:6" ht="12" customHeight="1" x14ac:dyDescent="0.2">
      <c r="A22" s="13"/>
      <c r="B22" s="7">
        <v>4.0999999999999996</v>
      </c>
      <c r="C22" s="8">
        <f t="shared" si="0"/>
        <v>294.74264526586728</v>
      </c>
      <c r="D22" s="9">
        <f t="shared" si="1"/>
        <v>249.27314304115015</v>
      </c>
      <c r="E22" s="10">
        <f t="shared" si="2"/>
        <v>332.60702988622273</v>
      </c>
      <c r="F22" s="1"/>
    </row>
    <row r="23" spans="1:6" ht="12" customHeight="1" x14ac:dyDescent="0.2">
      <c r="A23" s="13"/>
      <c r="B23" s="7">
        <v>5.09</v>
      </c>
      <c r="C23" s="8">
        <f t="shared" si="0"/>
        <v>317.23689437849282</v>
      </c>
      <c r="D23" s="9">
        <f t="shared" si="1"/>
        <v>266.71595407761544</v>
      </c>
      <c r="E23" s="10">
        <f t="shared" si="2"/>
        <v>360.26570723304741</v>
      </c>
      <c r="F23" s="1"/>
    </row>
    <row r="24" spans="1:6" ht="12" customHeight="1" x14ac:dyDescent="0.2">
      <c r="A24" s="13"/>
      <c r="B24" s="7">
        <v>4.6500000000000004</v>
      </c>
      <c r="C24" s="8">
        <f t="shared" si="0"/>
        <v>307.83419083832359</v>
      </c>
      <c r="D24" s="9">
        <f t="shared" si="1"/>
        <v>259.42477577413428</v>
      </c>
      <c r="E24" s="10">
        <f t="shared" si="2"/>
        <v>348.70424803059649</v>
      </c>
      <c r="F24" s="1"/>
    </row>
    <row r="25" spans="1:6" s="21" customFormat="1" ht="12" customHeight="1" x14ac:dyDescent="0.2">
      <c r="A25" s="15"/>
      <c r="B25" s="16"/>
      <c r="C25" s="17"/>
      <c r="D25" s="22"/>
      <c r="E25" s="19"/>
      <c r="F25" s="20"/>
    </row>
    <row r="26" spans="1:6" ht="12" customHeight="1" x14ac:dyDescent="0.2">
      <c r="A26" s="14"/>
      <c r="B26" s="7"/>
      <c r="C26" s="8"/>
      <c r="D26" s="9"/>
      <c r="E26" s="10"/>
      <c r="F26" s="1"/>
    </row>
    <row r="27" spans="1:6" ht="12" customHeight="1" x14ac:dyDescent="0.2">
      <c r="A27" s="12" t="s">
        <v>6</v>
      </c>
      <c r="B27" s="7">
        <v>2.13</v>
      </c>
      <c r="C27" s="8">
        <f t="shared" si="0"/>
        <v>226.63668589101871</v>
      </c>
      <c r="D27" s="9">
        <f t="shared" si="1"/>
        <v>196.46144997752688</v>
      </c>
      <c r="E27" s="10">
        <f t="shared" si="2"/>
        <v>248.86470328917306</v>
      </c>
      <c r="F27" s="1"/>
    </row>
    <row r="28" spans="1:6" ht="12" customHeight="1" x14ac:dyDescent="0.2">
      <c r="A28" s="13"/>
      <c r="B28" s="7">
        <v>2.5499999999999998</v>
      </c>
      <c r="C28" s="8">
        <f t="shared" si="0"/>
        <v>245.35370935371481</v>
      </c>
      <c r="D28" s="9">
        <f t="shared" si="1"/>
        <v>210.97527090083344</v>
      </c>
      <c r="E28" s="10">
        <f t="shared" si="2"/>
        <v>271.87894618546477</v>
      </c>
      <c r="F28" s="1"/>
    </row>
    <row r="29" spans="1:6" ht="12" customHeight="1" x14ac:dyDescent="0.2">
      <c r="A29" s="13"/>
      <c r="B29" s="7">
        <v>2.6</v>
      </c>
      <c r="C29" s="8">
        <f t="shared" si="0"/>
        <v>247.37319028285339</v>
      </c>
      <c r="D29" s="9">
        <f t="shared" si="1"/>
        <v>212.54124556672875</v>
      </c>
      <c r="E29" s="10">
        <f t="shared" si="2"/>
        <v>274.36207736923734</v>
      </c>
      <c r="F29" s="1"/>
    </row>
    <row r="30" spans="1:6" ht="12" customHeight="1" x14ac:dyDescent="0.2">
      <c r="A30" s="13"/>
      <c r="B30" s="7">
        <v>2.6</v>
      </c>
      <c r="C30" s="8">
        <f t="shared" si="0"/>
        <v>247.37319028285339</v>
      </c>
      <c r="D30" s="9">
        <f t="shared" si="1"/>
        <v>212.54124556672875</v>
      </c>
      <c r="E30" s="10">
        <f t="shared" si="2"/>
        <v>274.36207736923734</v>
      </c>
      <c r="F30" s="1"/>
    </row>
    <row r="31" spans="1:6" ht="12" customHeight="1" x14ac:dyDescent="0.2">
      <c r="A31" s="13"/>
      <c r="B31" s="7">
        <v>3.05</v>
      </c>
      <c r="C31" s="8">
        <f t="shared" si="0"/>
        <v>263.97472542440931</v>
      </c>
      <c r="D31" s="9">
        <f t="shared" si="1"/>
        <v>225.4146444047839</v>
      </c>
      <c r="E31" s="10">
        <f t="shared" si="2"/>
        <v>294.77513946538625</v>
      </c>
      <c r="F31" s="1"/>
    </row>
    <row r="32" spans="1:6" ht="12" customHeight="1" x14ac:dyDescent="0.2">
      <c r="A32" s="13"/>
      <c r="B32" s="7">
        <v>3.51</v>
      </c>
      <c r="C32" s="8">
        <f t="shared" si="0"/>
        <v>278.58406789768856</v>
      </c>
      <c r="D32" s="9">
        <f t="shared" si="1"/>
        <v>236.74322882885278</v>
      </c>
      <c r="E32" s="10">
        <f t="shared" si="2"/>
        <v>312.73862371838538</v>
      </c>
      <c r="F32" s="1"/>
    </row>
    <row r="33" spans="1:6" ht="12" customHeight="1" x14ac:dyDescent="0.2">
      <c r="A33" s="13"/>
      <c r="B33" s="7">
        <v>4.09</v>
      </c>
      <c r="C33" s="8">
        <f t="shared" si="0"/>
        <v>294.48867688568987</v>
      </c>
      <c r="D33" s="9">
        <f t="shared" si="1"/>
        <v>249.07620726247663</v>
      </c>
      <c r="E33" s="10">
        <f t="shared" si="2"/>
        <v>332.29475320392714</v>
      </c>
      <c r="F33" s="1"/>
    </row>
    <row r="34" spans="1:6" ht="12" customHeight="1" x14ac:dyDescent="0.2">
      <c r="A34" s="13"/>
      <c r="B34" s="7">
        <v>4.88</v>
      </c>
      <c r="C34" s="8">
        <f t="shared" si="0"/>
        <v>312.85510286596582</v>
      </c>
      <c r="D34" s="9">
        <f t="shared" si="1"/>
        <v>263.3181628923432</v>
      </c>
      <c r="E34" s="10">
        <f t="shared" si="2"/>
        <v>354.87790535358766</v>
      </c>
      <c r="F34" s="1"/>
    </row>
    <row r="35" spans="1:6" ht="12" customHeight="1" x14ac:dyDescent="0.2">
      <c r="A35" s="13"/>
      <c r="B35" s="7">
        <v>5.3</v>
      </c>
      <c r="C35" s="8">
        <f t="shared" si="0"/>
        <v>321.44150933803991</v>
      </c>
      <c r="D35" s="9">
        <f t="shared" si="1"/>
        <v>269.97635649661908</v>
      </c>
      <c r="E35" s="10">
        <f t="shared" si="2"/>
        <v>365.43565480282297</v>
      </c>
      <c r="F35" s="1"/>
    </row>
    <row r="36" spans="1:6" ht="12" customHeight="1" x14ac:dyDescent="0.2">
      <c r="A36" s="13"/>
      <c r="B36" s="7">
        <v>5.47</v>
      </c>
      <c r="C36" s="8">
        <f t="shared" si="0"/>
        <v>324.72497610912455</v>
      </c>
      <c r="D36" s="9">
        <f t="shared" si="1"/>
        <v>272.52246906724918</v>
      </c>
      <c r="E36" s="10">
        <f t="shared" si="2"/>
        <v>369.47296885343854</v>
      </c>
      <c r="F36" s="1"/>
    </row>
    <row r="37" spans="1:6" ht="12" customHeight="1" x14ac:dyDescent="0.2">
      <c r="A37" s="13"/>
      <c r="B37" s="7">
        <v>5.26</v>
      </c>
      <c r="C37" s="8">
        <f t="shared" si="0"/>
        <v>320.65362678196033</v>
      </c>
      <c r="D37" s="9">
        <f t="shared" si="1"/>
        <v>269.36540538303376</v>
      </c>
      <c r="E37" s="10">
        <f t="shared" si="2"/>
        <v>364.46688321606376</v>
      </c>
      <c r="F37" s="1"/>
    </row>
    <row r="38" spans="1:6" ht="12" customHeight="1" x14ac:dyDescent="0.2">
      <c r="A38" s="13"/>
      <c r="B38" s="7">
        <v>5.32</v>
      </c>
      <c r="C38" s="8">
        <f t="shared" si="0"/>
        <v>321.83322354876952</v>
      </c>
      <c r="D38" s="9">
        <f t="shared" si="1"/>
        <v>270.28010510915755</v>
      </c>
      <c r="E38" s="10">
        <f t="shared" si="2"/>
        <v>365.91730221912439</v>
      </c>
      <c r="F38" s="1"/>
    </row>
    <row r="39" spans="1:6" ht="12" customHeight="1" x14ac:dyDescent="0.2">
      <c r="A39" s="13"/>
      <c r="B39" s="7">
        <v>5.15</v>
      </c>
      <c r="C39" s="8">
        <f t="shared" si="0"/>
        <v>318.4556583262671</v>
      </c>
      <c r="D39" s="9">
        <f t="shared" si="1"/>
        <v>267.66102537706814</v>
      </c>
      <c r="E39" s="10">
        <f t="shared" si="2"/>
        <v>361.76428576414895</v>
      </c>
      <c r="F39" s="1"/>
    </row>
    <row r="40" spans="1:6" ht="12" customHeight="1" x14ac:dyDescent="0.2">
      <c r="A40" s="13"/>
      <c r="B40" s="7">
        <v>5.83</v>
      </c>
      <c r="C40" s="8">
        <f t="shared" si="0"/>
        <v>331.35376803768975</v>
      </c>
      <c r="D40" s="9">
        <f t="shared" si="1"/>
        <v>277.66266131954848</v>
      </c>
      <c r="E40" s="10">
        <f t="shared" si="2"/>
        <v>377.62365733534534</v>
      </c>
      <c r="F40" s="1"/>
    </row>
    <row r="41" spans="1:6" ht="12" customHeight="1" x14ac:dyDescent="0.2">
      <c r="A41" s="13"/>
      <c r="B41" s="7">
        <v>5.77</v>
      </c>
      <c r="C41" s="8">
        <f t="shared" si="0"/>
        <v>330.27789637408085</v>
      </c>
      <c r="D41" s="9">
        <f t="shared" si="1"/>
        <v>276.82839359032323</v>
      </c>
      <c r="E41" s="10">
        <f t="shared" si="2"/>
        <v>376.30077756010337</v>
      </c>
      <c r="F41" s="1"/>
    </row>
    <row r="42" spans="1:6" s="21" customFormat="1" ht="12" customHeight="1" x14ac:dyDescent="0.2">
      <c r="A42" s="15"/>
      <c r="B42" s="16"/>
      <c r="C42" s="17"/>
      <c r="D42" s="22"/>
      <c r="E42" s="19"/>
      <c r="F42" s="20"/>
    </row>
    <row r="43" spans="1:6" ht="12" customHeight="1" x14ac:dyDescent="0.2">
      <c r="A43" s="14"/>
      <c r="B43" s="7"/>
      <c r="C43" s="8"/>
      <c r="D43" s="9"/>
      <c r="E43" s="10"/>
      <c r="F43" s="1"/>
    </row>
    <row r="44" spans="1:6" ht="12" customHeight="1" x14ac:dyDescent="0.2">
      <c r="A44" s="12" t="s">
        <v>7</v>
      </c>
      <c r="B44" s="7">
        <v>1.7</v>
      </c>
      <c r="C44" s="8">
        <f t="shared" si="0"/>
        <v>203.18533811046572</v>
      </c>
      <c r="D44" s="9">
        <f t="shared" si="1"/>
        <v>178.27647185985245</v>
      </c>
      <c r="E44" s="10">
        <f t="shared" si="2"/>
        <v>220.02918811536702</v>
      </c>
      <c r="F44" s="1"/>
    </row>
    <row r="45" spans="1:6" ht="12" customHeight="1" x14ac:dyDescent="0.2">
      <c r="A45" s="13"/>
      <c r="B45" s="7">
        <v>2.5</v>
      </c>
      <c r="C45" s="8">
        <f t="shared" si="0"/>
        <v>243.29423611491214</v>
      </c>
      <c r="D45" s="9">
        <f t="shared" si="1"/>
        <v>209.37828482856088</v>
      </c>
      <c r="E45" s="10">
        <f t="shared" si="2"/>
        <v>269.34664090462337</v>
      </c>
      <c r="F45" s="1"/>
    </row>
    <row r="46" spans="1:6" ht="12" customHeight="1" x14ac:dyDescent="0.2">
      <c r="A46" s="13"/>
      <c r="B46" s="7">
        <v>2.67</v>
      </c>
      <c r="C46" s="8">
        <f t="shared" si="0"/>
        <v>250.13616113086445</v>
      </c>
      <c r="D46" s="9">
        <f t="shared" si="1"/>
        <v>214.68374777517403</v>
      </c>
      <c r="E46" s="10">
        <f t="shared" si="2"/>
        <v>277.75939544912507</v>
      </c>
      <c r="F46" s="1"/>
    </row>
    <row r="47" spans="1:6" ht="12" customHeight="1" x14ac:dyDescent="0.2">
      <c r="A47" s="13"/>
      <c r="B47" s="7">
        <v>2.35</v>
      </c>
      <c r="C47" s="8">
        <f t="shared" si="0"/>
        <v>236.85919412823102</v>
      </c>
      <c r="D47" s="9">
        <f t="shared" si="1"/>
        <v>204.38833291581193</v>
      </c>
      <c r="E47" s="10">
        <f t="shared" si="2"/>
        <v>261.43418518619785</v>
      </c>
      <c r="F47" s="1"/>
    </row>
    <row r="48" spans="1:6" ht="12" customHeight="1" x14ac:dyDescent="0.2">
      <c r="A48" s="13"/>
      <c r="B48" s="7">
        <v>4.7</v>
      </c>
      <c r="C48" s="8">
        <f t="shared" si="0"/>
        <v>308.94650090646536</v>
      </c>
      <c r="D48" s="9">
        <f t="shared" si="1"/>
        <v>260.28729909000106</v>
      </c>
      <c r="E48" s="10">
        <f t="shared" si="2"/>
        <v>350.07193206087118</v>
      </c>
      <c r="F48" s="1"/>
    </row>
  </sheetData>
  <mergeCells count="4">
    <mergeCell ref="A2:A15"/>
    <mergeCell ref="A18:A24"/>
    <mergeCell ref="A27:A41"/>
    <mergeCell ref="A44:A48"/>
  </mergeCells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Rodolphe Lescoutre</dc:creator>
  <cp:lastModifiedBy>Rodolphe Lescoutre</cp:lastModifiedBy>
  <cp:lastPrinted>2019-07-30T09:19:00Z</cp:lastPrinted>
  <dcterms:created xsi:type="dcterms:W3CDTF">2019-04-19T14:18:43Z</dcterms:created>
  <dcterms:modified xsi:type="dcterms:W3CDTF">2019-07-30T09:20:00Z</dcterms:modified>
</cp:coreProperties>
</file>